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Экономист\Documents\Раскрытие информации\Факт 2015 год\2015 год\"/>
    </mc:Choice>
  </mc:AlternateContent>
  <bookViews>
    <workbookView xWindow="0" yWindow="0" windowWidth="28800" windowHeight="12435"/>
  </bookViews>
  <sheets>
    <sheet name="Информация" sheetId="20" r:id="rId1"/>
    <sheet name="1." sheetId="1" r:id="rId2"/>
    <sheet name="2.1." sheetId="2" r:id="rId3"/>
    <sheet name="2.2." sheetId="3" r:id="rId4"/>
    <sheet name="2.3." sheetId="4" r:id="rId5"/>
    <sheet name="2.4." sheetId="8" r:id="rId6"/>
    <sheet name="3.1." sheetId="5" r:id="rId7"/>
    <sheet name="3.2." sheetId="6" r:id="rId8"/>
    <sheet name="3.3." sheetId="7" r:id="rId9"/>
    <sheet name="3.4." sheetId="9" r:id="rId10"/>
    <sheet name="3.5." sheetId="10" r:id="rId11"/>
    <sheet name="4.1." sheetId="11" r:id="rId12"/>
    <sheet name="4.2." sheetId="12" r:id="rId13"/>
    <sheet name="4.3." sheetId="13" r:id="rId14"/>
    <sheet name="4.4." sheetId="14" r:id="rId15"/>
    <sheet name="4.5." sheetId="15" r:id="rId16"/>
    <sheet name="4.6." sheetId="16" r:id="rId17"/>
    <sheet name="4.7." sheetId="17" r:id="rId18"/>
    <sheet name="4.8." sheetId="18" r:id="rId19"/>
    <sheet name="4.9." sheetId="19" r:id="rId2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C23" i="2"/>
  <c r="D18" i="2"/>
  <c r="C18" i="2"/>
  <c r="E22" i="2" l="1"/>
  <c r="E27" i="2"/>
  <c r="E18" i="2" l="1"/>
  <c r="E23" i="2"/>
  <c r="E26" i="2"/>
  <c r="E21" i="2"/>
  <c r="E16" i="2"/>
  <c r="E13" i="2"/>
  <c r="E11" i="2"/>
  <c r="E8" i="2"/>
  <c r="J8" i="3"/>
  <c r="F8" i="3"/>
  <c r="R8" i="3"/>
  <c r="Q8" i="3"/>
  <c r="N8" i="3"/>
  <c r="M8" i="3"/>
  <c r="I8" i="3"/>
  <c r="E8" i="3"/>
  <c r="E58" i="1" l="1"/>
  <c r="E54" i="1"/>
  <c r="E53" i="1"/>
  <c r="E48" i="1"/>
  <c r="E47" i="1"/>
  <c r="E46" i="1"/>
  <c r="E42" i="1"/>
  <c r="E35" i="1"/>
  <c r="E34" i="1"/>
  <c r="E30" i="1"/>
  <c r="E27" i="1"/>
  <c r="E25" i="1"/>
  <c r="E24" i="1"/>
  <c r="E23" i="1"/>
  <c r="E22" i="1"/>
  <c r="E21" i="1"/>
  <c r="E19" i="1"/>
  <c r="E18" i="1"/>
  <c r="E16" i="1"/>
  <c r="E12" i="1"/>
  <c r="D26" i="11" l="1"/>
  <c r="E26" i="11"/>
  <c r="C26" i="11"/>
  <c r="E11" i="11" l="1"/>
  <c r="E9" i="9"/>
  <c r="H20" i="9"/>
  <c r="E20" i="9"/>
  <c r="H15" i="9"/>
  <c r="H16" i="9"/>
  <c r="H14" i="9"/>
  <c r="E15" i="9"/>
  <c r="E16" i="9"/>
  <c r="E14" i="9"/>
  <c r="H10" i="9"/>
  <c r="H9" i="9"/>
  <c r="E10" i="9"/>
  <c r="G15" i="5"/>
  <c r="E15" i="5"/>
  <c r="C15" i="5"/>
  <c r="E7" i="1" l="1"/>
</calcChain>
</file>

<file path=xl/sharedStrings.xml><?xml version="1.0" encoding="utf-8"?>
<sst xmlns="http://schemas.openxmlformats.org/spreadsheetml/2006/main" count="654" uniqueCount="388">
  <si>
    <t>за 2015 год</t>
  </si>
  <si>
    <t>МУП ЖКХ "Моргаушское"</t>
  </si>
  <si>
    <t>1. Общая информация о сетевой организации</t>
  </si>
  <si>
    <t>Показатель</t>
  </si>
  <si>
    <t>2014 год</t>
  </si>
  <si>
    <t>2015 год</t>
  </si>
  <si>
    <t>1.1.</t>
  </si>
  <si>
    <t>ВН (110 кВ и выше)</t>
  </si>
  <si>
    <t>СН1 (35-60 кВ)</t>
  </si>
  <si>
    <t>СН2 (1-20 кВ)</t>
  </si>
  <si>
    <t>НН (до 1 кВ)</t>
  </si>
  <si>
    <t>1 категория</t>
  </si>
  <si>
    <t>2 категория</t>
  </si>
  <si>
    <t>3 категория</t>
  </si>
  <si>
    <t>по категориям надежности, в т.ч.</t>
  </si>
  <si>
    <t>по типу потребителей</t>
  </si>
  <si>
    <t>по уровням напряжения</t>
  </si>
  <si>
    <t>физические лица</t>
  </si>
  <si>
    <t>юридические лица</t>
  </si>
  <si>
    <t>1.2.</t>
  </si>
  <si>
    <t>1.2.1.</t>
  </si>
  <si>
    <t>1.2.1.1.</t>
  </si>
  <si>
    <t>1.2.1.2.</t>
  </si>
  <si>
    <t>2. Информация о качестве услуг по передаче электрической энергии</t>
  </si>
  <si>
    <t>Приложение № 7
к Единым стандартам качества обслуживания сетевыми организациями потребителей услуг сетевых организаций (утв. Приказом Министерства энергетики РФ от 6 апреля 2015 г. № 217)</t>
  </si>
  <si>
    <t>п.11 л) Стандартов раскрытия информации субъектами оптового и 
розничых рынков электрической энергии (утв. Постановлением Правительства РФ от 21 января 2004 г. № 24)</t>
  </si>
  <si>
    <t>Информация о качестве обслуживания потребителей услуг
 сетевой организации</t>
  </si>
  <si>
    <t>№</t>
  </si>
  <si>
    <t>Значение показателя, годы</t>
  </si>
  <si>
    <t>1.3.</t>
  </si>
  <si>
    <t>1.4.</t>
  </si>
  <si>
    <t>2.1.</t>
  </si>
  <si>
    <t>2.2.</t>
  </si>
  <si>
    <t>2.3.</t>
  </si>
  <si>
    <t>2.4.</t>
  </si>
  <si>
    <r>
      <t>Показатель средней продолжительности 
прекращений передачи электрической 
энергии, связанных с проведением ремонтных работ на объектах электросетевого хозяйства сетевой организации (смежнойсетевой организации, иных владельцев объектов электросетевого хозяйства) (П</t>
    </r>
    <r>
      <rPr>
        <vertAlign val="subscript"/>
        <sz val="11"/>
        <color theme="1"/>
        <rFont val="Calibri"/>
        <family val="2"/>
        <charset val="204"/>
        <scheme val="minor"/>
      </rPr>
      <t>SAIDI, план</t>
    </r>
    <r>
      <rPr>
        <sz val="11"/>
        <color theme="1"/>
        <rFont val="Calibri"/>
        <family val="2"/>
        <charset val="204"/>
        <scheme val="minor"/>
      </rPr>
      <t>)</t>
    </r>
  </si>
  <si>
    <t>3.1.</t>
  </si>
  <si>
    <t>3.2.</t>
  </si>
  <si>
    <t>3.3.</t>
  </si>
  <si>
    <t>3.4.</t>
  </si>
  <si>
    <t>4.2.</t>
  </si>
  <si>
    <t>4.3.</t>
  </si>
  <si>
    <t>4.4.</t>
  </si>
  <si>
    <t>Количество случаев нарушения качества 
электрической энергии, подвержденных актами контролирующих организаций и (или) решениями суда, шт.</t>
  </si>
  <si>
    <t>в том числе количество случаев нарушения
 качества электрической энергии по вине сетевой организации, потвержденных актами контролирующих организаций и (или) решениями суда, шт.</t>
  </si>
  <si>
    <t>2.1. Показатели качества услуг по передаче электрической энергии
 в целом по сетевой организации в отчетном периоде, а также динамика по отношению к году, предшествующему отчетному.</t>
  </si>
  <si>
    <t>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периоде.</t>
  </si>
  <si>
    <t>ВН</t>
  </si>
  <si>
    <t>СН1</t>
  </si>
  <si>
    <t>СН2</t>
  </si>
  <si>
    <t>НН</t>
  </si>
  <si>
    <t>МУП ЖКХ 
"Моргаушское"</t>
  </si>
  <si>
    <t>Показатель качества оказания услуг
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</si>
  <si>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Мероприятия</t>
  </si>
  <si>
    <t>2.3. Мероприятия, выполненные сетевой организацией 
в целях повышения качества оказания услуг по передаче электрической энергии в отчетном периоде.</t>
  </si>
  <si>
    <t>3. Информация о качестве услуг по технологическому присоединению</t>
  </si>
  <si>
    <t>3.1. Информация о наличии невостребованной мощности для осуществления технологического присоединения в отчетном периоде</t>
  </si>
  <si>
    <t>3.2. Мероприятия, выполненные  сетевой организацией
в целях совершенствования деятельности по технологическому присоединению в отчетном периоде</t>
  </si>
  <si>
    <t>2.4. Прочая информация, касающаяся
 качества оказания услуг по передаче электрической энергии</t>
  </si>
  <si>
    <t>нет</t>
  </si>
  <si>
    <t>3.3. Прочая информация, касающаяся 
предоставления услуг по технологическому присоединению</t>
  </si>
  <si>
    <t>3.4. Сведения о качестве услуг по технологическому присоединению к электрическим сетям сетевой организации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</si>
  <si>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</si>
  <si>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</si>
  <si>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Динамика изменения показателя, %</t>
  </si>
  <si>
    <t>свыше 15 кВт и до 150 кВт
 включительно</t>
  </si>
  <si>
    <t>объекты по производству
 электрической энергии</t>
  </si>
  <si>
    <t>Число заявок на 
технологическое присоединение, поданных заявителями, штуки</t>
  </si>
  <si>
    <t>Число заявок на 
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</si>
  <si>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 xml:space="preserve">1.1.
</t>
  </si>
  <si>
    <t xml:space="preserve">1.1.1.
</t>
  </si>
  <si>
    <t xml:space="preserve">1.1.2.
</t>
  </si>
  <si>
    <t xml:space="preserve">1.1.3.
</t>
  </si>
  <si>
    <t xml:space="preserve">2.
</t>
  </si>
  <si>
    <t xml:space="preserve">5. 
</t>
  </si>
  <si>
    <t>Число заявок на 
технологическое присоединение, по которым направлен проект договора об осуществлении технологического присоединения к электрическим сетям  с нарушением сроков, подтвержденным актами контролирующих оргпнизаций и (или) решениями суда, штуки,
в том числе:</t>
  </si>
  <si>
    <t>по вине сетевой
организации</t>
  </si>
  <si>
    <t xml:space="preserve">3.1.
</t>
  </si>
  <si>
    <t>по вине сторонних 
лиц</t>
  </si>
  <si>
    <t xml:space="preserve">3.2.
</t>
  </si>
  <si>
    <t>Средняя 
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</si>
  <si>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 xml:space="preserve">4
</t>
  </si>
  <si>
    <t>Число заключенных
 договоров об осуществлении технологического присоединения к электрическим сетям, штуки</t>
  </si>
  <si>
    <t xml:space="preserve">5
</t>
  </si>
  <si>
    <t>Число исполненных
 договоров об осуществлении технологического присоединения к электрическим сетям, штуки</t>
  </si>
  <si>
    <t xml:space="preserve">6
</t>
  </si>
  <si>
    <t>Число исполненных 
договоров об осуществлении технологического присоединения к электрическим сетям, по которым произошло нарушение сроков, подвержденное актами контролирующих организаций и (или) решениями суда, штуки, в том числе:</t>
  </si>
  <si>
    <t xml:space="preserve">2
</t>
  </si>
  <si>
    <t xml:space="preserve">3
</t>
  </si>
  <si>
    <t xml:space="preserve">7
</t>
  </si>
  <si>
    <t xml:space="preserve">7.1.
</t>
  </si>
  <si>
    <t>7.2.</t>
  </si>
  <si>
    <t>по вине заявителя</t>
  </si>
  <si>
    <t>Средняя 
продолжительность исполнения договоров об осуществлении технологического присоединения к электрическим сетям, дней</t>
  </si>
  <si>
    <t xml:space="preserve">8
</t>
  </si>
  <si>
    <t xml:space="preserve">1
</t>
  </si>
  <si>
    <t>3.5. Стоимоть технологического присоединения к электрическим сетям сетевой организации</t>
  </si>
  <si>
    <t>Мощность энергопринимающих устройств заявителя, кВт</t>
  </si>
  <si>
    <t>Расстояние 
до границ земельного участка заявителя, м</t>
  </si>
  <si>
    <t>Необхо-
димость стрительства подстанции</t>
  </si>
  <si>
    <t>Тип 
линии</t>
  </si>
  <si>
    <t>Категория надежности</t>
  </si>
  <si>
    <t>I-II</t>
  </si>
  <si>
    <t>III</t>
  </si>
  <si>
    <t>500 - 
сельская местность/ 300 - городская местность</t>
  </si>
  <si>
    <t>Да</t>
  </si>
  <si>
    <t>Нет</t>
  </si>
  <si>
    <t>КЛ</t>
  </si>
  <si>
    <t>ВЛ</t>
  </si>
  <si>
    <t xml:space="preserve">750
</t>
  </si>
  <si>
    <t xml:space="preserve">1000
</t>
  </si>
  <si>
    <t xml:space="preserve">1250
</t>
  </si>
  <si>
    <t>4. Качество обслуживания</t>
  </si>
  <si>
    <t xml:space="preserve">№ </t>
  </si>
  <si>
    <t>Категория обращений потребителей</t>
  </si>
  <si>
    <t>Категория 
обращений потребителей</t>
  </si>
  <si>
    <t>Формы обслуживания</t>
  </si>
  <si>
    <t>Динамика 
изменения показателя, %</t>
  </si>
  <si>
    <t>Заочная форма с 
использованием телефонной связи</t>
  </si>
  <si>
    <t>Электронная форма
 с использованием сети "Интернет"</t>
  </si>
  <si>
    <t>Письменная форма
с использованием почтовой связи</t>
  </si>
  <si>
    <t>1.</t>
  </si>
  <si>
    <t>оказание услуг по
 передаче электрической энергии</t>
  </si>
  <si>
    <t xml:space="preserve">1.1.
</t>
  </si>
  <si>
    <t>осуществление
 технологического писоединения</t>
  </si>
  <si>
    <t xml:space="preserve">1.2.
</t>
  </si>
  <si>
    <t>коммерческий учет
 электрической энергии</t>
  </si>
  <si>
    <t xml:space="preserve">1.3.
</t>
  </si>
  <si>
    <t xml:space="preserve">1.4.
</t>
  </si>
  <si>
    <t>техническое
 обслуживание электросетевых объектов</t>
  </si>
  <si>
    <t xml:space="preserve">1.5.
</t>
  </si>
  <si>
    <t>1.6.</t>
  </si>
  <si>
    <t>прочее</t>
  </si>
  <si>
    <t>2.</t>
  </si>
  <si>
    <t>Жалобы</t>
  </si>
  <si>
    <t>оказание услуг по
 передаче электрической энергии, в том числе</t>
  </si>
  <si>
    <t xml:space="preserve">2.1.
</t>
  </si>
  <si>
    <t>качество услуг по 
передаче электрической энергии</t>
  </si>
  <si>
    <t xml:space="preserve">2.1.1.
</t>
  </si>
  <si>
    <t>качество 
электрической энергии</t>
  </si>
  <si>
    <t xml:space="preserve">2.1.2.
</t>
  </si>
  <si>
    <t xml:space="preserve">2.2.
</t>
  </si>
  <si>
    <t>качество
обслуживания</t>
  </si>
  <si>
    <t xml:space="preserve">2.3.
</t>
  </si>
  <si>
    <t xml:space="preserve">2.4.
</t>
  </si>
  <si>
    <t xml:space="preserve">2.5.
</t>
  </si>
  <si>
    <t>техническое
 обслуживание объектов электросетевого хозяйства</t>
  </si>
  <si>
    <t>2.6.</t>
  </si>
  <si>
    <t>Заявка на оказание
 услуг</t>
  </si>
  <si>
    <t xml:space="preserve">3.
</t>
  </si>
  <si>
    <t>по технологическому
 присоединению</t>
  </si>
  <si>
    <t xml:space="preserve">3.1.
</t>
  </si>
  <si>
    <t>на заключение
 договора на оказание услуг по передаче электрической энергии</t>
  </si>
  <si>
    <t xml:space="preserve">3.2.
</t>
  </si>
  <si>
    <t>организация 
коммерческого учета электрической энергии</t>
  </si>
  <si>
    <t xml:space="preserve">3.3.
</t>
  </si>
  <si>
    <t>4.1.Количество обращений, поступивших в сетевую организацию (всего) 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</si>
  <si>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4.1. Информация о деятельности офисов обслуживания потребителей</t>
  </si>
  <si>
    <t>Количество потребителей, обратившихся очно в отчетном периоде</t>
  </si>
  <si>
    <r>
      <t>Среднее время на обслуживание потребителя, мин.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</si>
  <si>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r>
      <t>Количество сторонних организаций на территории офиса обслуживания (при наличии указать названия организаций)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</si>
  <si>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t>4.3. Информация о заочном обслуживании потребителей посредством телефонно связи</t>
  </si>
  <si>
    <t>Наименование</t>
  </si>
  <si>
    <t>Перечень номеров телефонов, выделенных для обслуживания потребителей:
Номера по вопросам энергоснабжения:
Номера телефонов центров обработки телефонных вызовов:</t>
  </si>
  <si>
    <t xml:space="preserve">1.
</t>
  </si>
  <si>
    <t xml:space="preserve">(83541) 62-6-37
сот. 89530140005
</t>
  </si>
  <si>
    <t xml:space="preserve">номер 
телефона
</t>
  </si>
  <si>
    <t>Общее число телефонных вызовов от потребителей 
по выделенным номерам телефонов</t>
  </si>
  <si>
    <t>единицы</t>
  </si>
  <si>
    <t>Общее  число телефонных вызовов от потребителей,
на которые ответил оператор сетевой организации</t>
  </si>
  <si>
    <t xml:space="preserve">2.1.
</t>
  </si>
  <si>
    <t>Общее число телефонных вызовов от потребителей, 
обработанных автоматически системой интерактивного голосового меню</t>
  </si>
  <si>
    <t xml:space="preserve">3.
</t>
  </si>
  <si>
    <t>мин.</t>
  </si>
  <si>
    <r>
      <t xml:space="preserve"> Среднее время ожидания ответа потребителем при
 телефонном вызове на выделенные номера за текущий период</t>
    </r>
    <r>
      <rPr>
        <vertAlign val="superscript"/>
        <sz val="11"/>
        <color theme="1"/>
        <rFont val="Calibri"/>
        <family val="2"/>
        <charset val="204"/>
        <scheme val="minor"/>
      </rPr>
      <t>1</t>
    </r>
  </si>
  <si>
    <r>
      <t>Среднее время обработки телефонного вызова от 
потребителя на выделенные телефонные номера за текущий период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</si>
  <si>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t xml:space="preserve">4. 
</t>
  </si>
  <si>
    <t>-в строке 3 среднее время ожидания потребителем ответа по телефону сетевой организации определяется с момента соединения (в случае обслуживания потребителей с использованием системы интерактивого голосового меню - с момента выбора потребителем категории "соединение с работником организации" в системе интерактивного голосового меню) до момента ответа работника сетевой организации.</t>
  </si>
  <si>
    <t xml:space="preserve">1
</t>
  </si>
  <si>
    <t>-в строке 4 при расчете среднего времени обработки телефонного вызова учитывается время разговора потребителя с оператором сетевой организации и не учитывается время последующей обработки телефонного вызова.</t>
  </si>
  <si>
    <t xml:space="preserve">2
</t>
  </si>
  <si>
    <t>Всего обращений 
потребителей, в т.ч.</t>
  </si>
  <si>
    <t>Наибольшее число обращений</t>
  </si>
  <si>
    <t xml:space="preserve"> 4.4.Категория обращений, в которой зарегистрировано наибольшее 
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 4.1. Информация о качестве обслуживания потребителей услуг</t>
  </si>
  <si>
    <t>обращений, содержащих жалобу</t>
  </si>
  <si>
    <t>обращений, содержащих заявку на оказание услуг</t>
  </si>
  <si>
    <t>Наименование услуг</t>
  </si>
  <si>
    <t>4.5. Описание дополнительных услуг, оказываемых потребителю, помимо услуг, 
указанных в Единых стандартах качества обслуживания сетевыми организациями потребителей сетевых организаций</t>
  </si>
  <si>
    <t>Дополнительные услуги не оказывались</t>
  </si>
  <si>
    <t>4.7. Темы и результаты опросов потребителей, 
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организаций.</t>
  </si>
  <si>
    <t>4.8. Мероприятия, выполняемые сетевой организацией в целях 
повышения качества обслуживания потребителей.</t>
  </si>
  <si>
    <t>4.9.Информация по обращениям потребителей</t>
  </si>
  <si>
    <t>Заочное
 обращение  посредством телефонной связи</t>
  </si>
  <si>
    <t>Заочное
 обращение  посредством сети Интернет</t>
  </si>
  <si>
    <t>Письменное
 обращение посредством почтовой связи</t>
  </si>
  <si>
    <t xml:space="preserve">Очное
обращение
</t>
  </si>
  <si>
    <t xml:space="preserve">Прочее
</t>
  </si>
  <si>
    <t>Оказание услуг по передаче электрической энергии</t>
  </si>
  <si>
    <t xml:space="preserve">Осуществление технологического присоединения
</t>
  </si>
  <si>
    <t xml:space="preserve">Коммерческий учет электричес-кой энергии
</t>
  </si>
  <si>
    <t xml:space="preserve">Качество обслуживания потребителей
</t>
  </si>
  <si>
    <t xml:space="preserve">Техническое обслуживание электросете-вых объектов
</t>
  </si>
  <si>
    <t>Качество услуг по передаче электрической энергии</t>
  </si>
  <si>
    <t xml:space="preserve">Качество электрической энергии
</t>
  </si>
  <si>
    <t>Обращения потребителей,
 содержащие заявку на оказание услуг</t>
  </si>
  <si>
    <t>По технологи-ческому присоединению</t>
  </si>
  <si>
    <t>Заключения договора на оказание услуг по передаче электроэнергии</t>
  </si>
  <si>
    <t xml:space="preserve">Организация коммерческого учета электроэнергии
</t>
  </si>
  <si>
    <t>Факт получения 
потребителем ответа</t>
  </si>
  <si>
    <t>Заявителем 
был получен исчерпывающий ответ в установленные сроки</t>
  </si>
  <si>
    <t>Заявителем 
был получен исчерпывающий ответ с нарушением сроков</t>
  </si>
  <si>
    <t xml:space="preserve">Обращение
 оставлно без ответа
</t>
  </si>
  <si>
    <t>Мероприяти по
результатам обращения</t>
  </si>
  <si>
    <t xml:space="preserve">Выполненные
 мероприятия по результатам обращения
</t>
  </si>
  <si>
    <t xml:space="preserve">Планируемые
 мероприятия по результатам обращения
</t>
  </si>
  <si>
    <t>Динамика
 изменения показателя, %</t>
  </si>
  <si>
    <r>
      <t>Показатель 
средней продолжительности 
прекращений передачи электрической энергии (П</t>
    </r>
    <r>
      <rPr>
        <vertAlign val="subscript"/>
        <sz val="11"/>
        <color theme="1"/>
        <rFont val="Calibri"/>
        <family val="2"/>
        <charset val="204"/>
        <scheme val="minor"/>
      </rPr>
      <t>SAIDI</t>
    </r>
    <r>
      <rPr>
        <sz val="11"/>
        <color theme="1"/>
        <rFont val="Calibri"/>
        <family val="2"/>
        <charset val="204"/>
        <scheme val="minor"/>
      </rPr>
      <t xml:space="preserve">)
</t>
    </r>
  </si>
  <si>
    <r>
      <t>Показатель 
средней частоты прекращений
 передачи электрической энергии (П</t>
    </r>
    <r>
      <rPr>
        <vertAlign val="subscript"/>
        <sz val="11"/>
        <color theme="1"/>
        <rFont val="Calibri"/>
        <family val="2"/>
        <charset val="204"/>
        <scheme val="minor"/>
      </rPr>
      <t>SAIFI</t>
    </r>
    <r>
      <rPr>
        <sz val="11"/>
        <color theme="1"/>
        <rFont val="Calibri"/>
        <family val="2"/>
        <charset val="204"/>
        <scheme val="minor"/>
      </rPr>
      <t xml:space="preserve">)
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</si>
  <si>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 (П</t>
    </r>
    <r>
      <rPr>
        <vertAlign val="subscript"/>
        <sz val="11"/>
        <color theme="1"/>
        <rFont val="Calibri"/>
        <family val="2"/>
        <charset val="204"/>
        <scheme val="minor"/>
      </rPr>
      <t>SAIFI, план</t>
    </r>
    <r>
      <rPr>
        <sz val="11"/>
        <color theme="1"/>
        <rFont val="Calibri"/>
        <family val="2"/>
        <charset val="204"/>
        <scheme val="minor"/>
      </rPr>
      <t xml:space="preserve">)
</t>
    </r>
  </si>
  <si>
    <t xml:space="preserve">Планируемые мероприятия, 
направленные на повышения качества оказания услуг по передаче электроэнергии, с указанием сроков
</t>
  </si>
  <si>
    <t xml:space="preserve">Структурная 
единица сетевой организации
</t>
  </si>
  <si>
    <t xml:space="preserve">№
</t>
  </si>
  <si>
    <t xml:space="preserve">до 15 кВт включительно
</t>
  </si>
  <si>
    <t xml:space="preserve">свыше 150 кВт и менее 670 кВт
</t>
  </si>
  <si>
    <t xml:space="preserve">не менее 670 кВт
</t>
  </si>
  <si>
    <t xml:space="preserve">Очная форма
</t>
  </si>
  <si>
    <t xml:space="preserve">Прочее
</t>
  </si>
  <si>
    <t xml:space="preserve">№
</t>
  </si>
  <si>
    <t xml:space="preserve">Офис обслуживания
 потребителей
</t>
  </si>
  <si>
    <t xml:space="preserve">Тип офиса
</t>
  </si>
  <si>
    <t xml:space="preserve">Адрес
 местонахождения
</t>
  </si>
  <si>
    <t xml:space="preserve">Номер телефона, 
адрес электронной почты
</t>
  </si>
  <si>
    <t xml:space="preserve">Режим работы
</t>
  </si>
  <si>
    <r>
      <t>Предоставляемые услуги</t>
    </r>
    <r>
      <rPr>
        <vertAlign val="superscript"/>
        <sz val="11"/>
        <color theme="1"/>
        <rFont val="Calibri"/>
        <family val="2"/>
        <charset val="204"/>
        <scheme val="minor"/>
      </rPr>
      <t xml:space="preserve">1
</t>
    </r>
  </si>
  <si>
    <r>
      <t>Средняя время ожидания потребителя в очереди, мин.</t>
    </r>
    <r>
      <rPr>
        <vertAlign val="superscript"/>
        <sz val="11"/>
        <color theme="1"/>
        <rFont val="Calibri"/>
        <family val="2"/>
        <charset val="204"/>
        <scheme val="minor"/>
      </rPr>
      <t xml:space="preserve">2
</t>
    </r>
  </si>
  <si>
    <t xml:space="preserve">№
</t>
  </si>
  <si>
    <t xml:space="preserve">Идентифи-
кационный номер обращения
</t>
  </si>
  <si>
    <t xml:space="preserve">Дата обращения
</t>
  </si>
  <si>
    <t xml:space="preserve">Время 
обращения
</t>
  </si>
  <si>
    <t xml:space="preserve">Форма обращения
</t>
  </si>
  <si>
    <t xml:space="preserve">Обращения
</t>
  </si>
  <si>
    <t xml:space="preserve">Обращения потребителей, содержащие жалобу
</t>
  </si>
  <si>
    <t xml:space="preserve">Допуск персонала  в строгом соответствии с 13 главой «Межотраслевых правил по охране труда(правил безопасности) при эксплуатации электроустановок.
</t>
  </si>
  <si>
    <t xml:space="preserve">4.
</t>
  </si>
  <si>
    <t xml:space="preserve">1.
</t>
  </si>
  <si>
    <t>5.</t>
  </si>
  <si>
    <t>Своевременное техническое обслуживание электрооборудования.</t>
  </si>
  <si>
    <t>Текущий ремонт КТП</t>
  </si>
  <si>
    <t xml:space="preserve">Инвестирование и выполнение работ согласно утвержденных программ капитальных и текущих ремонтов и реконструкций энергооборудования  за 2015 год.
</t>
  </si>
  <si>
    <t>Наименование
 центра питания</t>
  </si>
  <si>
    <t>Текщий объем свободной мощности 0,4 кВ, кВт</t>
  </si>
  <si>
    <t>ЗТП 400 КВА 
 № 1 с. Моргауши (котельная 2)</t>
  </si>
  <si>
    <t>КТП 100 КВА
c. Б. Сундырь, (база)</t>
  </si>
  <si>
    <t>ТП  63 КВА
с. Ильинка (дача)</t>
  </si>
  <si>
    <t>ЗТП 630 КВА 
 № 2 с. Моргауши (Исполком)</t>
  </si>
  <si>
    <t>ТП  160 КВА
с. Ильинка (поселок)</t>
  </si>
  <si>
    <t xml:space="preserve">КТП 250 КВА 
 № 3 с. Моргауши (база) </t>
  </si>
  <si>
    <t>КТП 400 КВА 
 № 4 с. Моргауши (путене)</t>
  </si>
  <si>
    <t>КТП 180 КВА
c. Б. Сундырь, (кирп. завод)</t>
  </si>
  <si>
    <t>ТП 400 КВА 
 № 5 с. Моргауши (парковая)</t>
  </si>
  <si>
    <t>КТП 250 КВА
c. Б. Сундырь, (универмаг)</t>
  </si>
  <si>
    <t>ТП 400 КВА 
 № 6 с. Моргауши (исполком 2)</t>
  </si>
  <si>
    <t>КТП 50 КВА
c. Б. Сундырь, (стадион)</t>
  </si>
  <si>
    <t>ТП 400 КВА 
 № 7 с. Моргауши (сказка)</t>
  </si>
  <si>
    <t>КТП 63 КВА
c. Б. Сундырь, (подстанция)</t>
  </si>
  <si>
    <t>КТП № 8 (340) "Агроснаб"</t>
  </si>
  <si>
    <t>ИТОГО</t>
  </si>
  <si>
    <t>Моргаушское сельское поселение - с. Моргауши</t>
  </si>
  <si>
    <t>Большесундырское
 сельское поселение - с. Большой Сундырь</t>
  </si>
  <si>
    <t>Ильинское
 сельское поселение - с. Ильинка</t>
  </si>
  <si>
    <t>КТП 400 КВА
c. Б. Сундырь, (центр)</t>
  </si>
  <si>
    <t>ЗТП 630 КВА
c. Б. Сундырь, (фабрика)</t>
  </si>
  <si>
    <t>на 01.01.2016 г.</t>
  </si>
  <si>
    <t>550руб./
1 присоединение</t>
  </si>
  <si>
    <t>631,25 руб./кВт</t>
  </si>
  <si>
    <t>429530, 
Чувашская Республика, Моргаушский район, с. Моргауши, ул. Коммунальная, д.2</t>
  </si>
  <si>
    <t>8.00-17.00</t>
  </si>
  <si>
    <t xml:space="preserve">Моргаушский офис
 обслуживания потребителей
</t>
  </si>
  <si>
    <t xml:space="preserve">Пункт 
обслуживания
</t>
  </si>
  <si>
    <t xml:space="preserve">Диспетчерская служба
(883541) 62-6-37, 
89530140005
</t>
  </si>
  <si>
    <t xml:space="preserve">1.
</t>
  </si>
  <si>
    <t>в столбце 7 указываются дополнительные услуги, предоставляемые потребителям, не предусмотренные Едиными стандартами качества обслуживания сетевыми организациями потребителей услуг сетевых организаций</t>
  </si>
  <si>
    <t xml:space="preserve">1
</t>
  </si>
  <si>
    <t xml:space="preserve">2.
</t>
  </si>
  <si>
    <t xml:space="preserve">Сундырский офис
 обслуживания потребителей
</t>
  </si>
  <si>
    <t>429530, 
Чувашская Республика, Моргаушский район, с. Б. Сундырь, ул. Ленина, д. 10 б</t>
  </si>
  <si>
    <t xml:space="preserve">Диспетчерская служба
(883541) 62-6-37, 
89530140005, 
Начальник участка
89530140009
</t>
  </si>
  <si>
    <t xml:space="preserve">Категория обращений, в которой зрегистрировано наибольшее число обращений всего
</t>
  </si>
  <si>
    <t>Темы</t>
  </si>
  <si>
    <t>Результаты 
опросов</t>
  </si>
  <si>
    <t>Опрос потребителей не проводилось</t>
  </si>
  <si>
    <t>Мероприятия не выполнялись</t>
  </si>
  <si>
    <t xml:space="preserve">Мероприятия 
не проводились
</t>
  </si>
  <si>
    <t>Информация, подлежащая раскрытию</t>
  </si>
  <si>
    <t>Значение</t>
  </si>
  <si>
    <t>Расположение</t>
  </si>
  <si>
    <t>Ссылка на документ на официальным сайте в сети интернет</t>
  </si>
  <si>
    <t>Тарифы на технологическое присоединение к электрическим сетям на 2015 год</t>
  </si>
  <si>
    <t xml:space="preserve">Сайт МУП ЖКХ "Моргаушское" 
Раздел "Информация по Тарифам" - "Тарифы на коммунальные услуги на 2015 год" </t>
  </si>
  <si>
    <t>http://morgaushi-gkh.ucoz.ru/publ/tarify_na_kommunalnye_uslugi_na_2015_god/1-1-0-36</t>
  </si>
  <si>
    <t xml:space="preserve">1.3.1.
</t>
  </si>
  <si>
    <t xml:space="preserve">1.3.2.
</t>
  </si>
  <si>
    <t xml:space="preserve">110 кВ </t>
  </si>
  <si>
    <t>35 кВ</t>
  </si>
  <si>
    <t>6(10)кВ</t>
  </si>
  <si>
    <t xml:space="preserve">1.3.3.
</t>
  </si>
  <si>
    <t>Количество точек поставки всего, шт.</t>
  </si>
  <si>
    <t>длина воздушных линий (ВЛ), км</t>
  </si>
  <si>
    <t>длина кабельных линий (КЛ), км</t>
  </si>
  <si>
    <t>количество подстанций, МВА</t>
  </si>
  <si>
    <t xml:space="preserve">1.4.
</t>
  </si>
  <si>
    <t>Уровень физического износа объектов электросетевого хозяйства сетевой организации, %
в т.ч.</t>
  </si>
  <si>
    <t>Х</t>
  </si>
  <si>
    <t>трансформаторные подстанции</t>
  </si>
  <si>
    <t>линии электропередачи (ВЛ/КЛ)</t>
  </si>
  <si>
    <t xml:space="preserve">1.4.1.
</t>
  </si>
  <si>
    <t xml:space="preserve">1.4.2.
</t>
  </si>
  <si>
    <t xml:space="preserve">Количество потребителей услуг сетевой организации (далее потребители), потребителей
 с разбивкой </t>
  </si>
  <si>
    <t>Количество точек поставки, оборудованных приборами учета электрической энергии всего, 
в т.ч.</t>
  </si>
  <si>
    <t>вводные устройства (вводно-распределительные устройство, главный распределительый щит)в многоквартирные дома</t>
  </si>
  <si>
    <t>безхозные объекты электросетевого хозяйства</t>
  </si>
  <si>
    <t>приборы учета с возможностью дистанционного сбора данных</t>
  </si>
  <si>
    <t>Информация об объектах электросетевого хозяйства сетевой организации:</t>
  </si>
  <si>
    <t xml:space="preserve">1.3.
</t>
  </si>
  <si>
    <t xml:space="preserve">3.
</t>
  </si>
  <si>
    <t xml:space="preserve">4.
</t>
  </si>
  <si>
    <t>1/тп</t>
  </si>
  <si>
    <t>14.01.2015 г.</t>
  </si>
  <si>
    <t>+</t>
  </si>
  <si>
    <t>20.01.2015 г.</t>
  </si>
  <si>
    <t>19.01.2015 г.</t>
  </si>
  <si>
    <t>4/тп</t>
  </si>
  <si>
    <t>02.03.2015 г.</t>
  </si>
  <si>
    <t>11,25</t>
  </si>
  <si>
    <t>20.03.2015 г.</t>
  </si>
  <si>
    <t>5/тп</t>
  </si>
  <si>
    <t>2/тп</t>
  </si>
  <si>
    <t>3/тп</t>
  </si>
  <si>
    <t>6/тп</t>
  </si>
  <si>
    <t>04.06.2015 г.</t>
  </si>
  <si>
    <t>14.00</t>
  </si>
  <si>
    <t>7/тп</t>
  </si>
  <si>
    <t>06.04.2015 г.</t>
  </si>
  <si>
    <t>8/тп</t>
  </si>
  <si>
    <t>9/тп</t>
  </si>
  <si>
    <t>10/тп</t>
  </si>
  <si>
    <t>11/тп</t>
  </si>
  <si>
    <t>12/тп</t>
  </si>
  <si>
    <t>13/тп</t>
  </si>
  <si>
    <t>14/тп</t>
  </si>
  <si>
    <t>15/тп</t>
  </si>
  <si>
    <t>16/тп</t>
  </si>
  <si>
    <t>17/тп</t>
  </si>
  <si>
    <t>18/тп</t>
  </si>
  <si>
    <t>19/тп</t>
  </si>
  <si>
    <t>14.09.2015 г.</t>
  </si>
  <si>
    <t>09.09.2015 г.</t>
  </si>
  <si>
    <t>01.10.2015 г.</t>
  </si>
  <si>
    <t>02.10.2015 г.</t>
  </si>
  <si>
    <t>06.10.2015 г.</t>
  </si>
  <si>
    <t>23.10.2015 г.</t>
  </si>
  <si>
    <t>09.11.2015 г.</t>
  </si>
  <si>
    <t>11.11.2015 г.</t>
  </si>
  <si>
    <t>16.11.2015 г</t>
  </si>
  <si>
    <t>20.11.2015 г.</t>
  </si>
  <si>
    <t>08.12.2015 г.</t>
  </si>
  <si>
    <t xml:space="preserve">1.2.2.
</t>
  </si>
  <si>
    <t xml:space="preserve">1.2.3.
</t>
  </si>
  <si>
    <t xml:space="preserve">1.2.4.
</t>
  </si>
  <si>
    <r>
      <t>Показатель средней продолжительности 
прекращений передачи электрической энергии (П</t>
    </r>
    <r>
      <rPr>
        <vertAlign val="subscript"/>
        <sz val="11"/>
        <color theme="1"/>
        <rFont val="Calibri"/>
        <family val="2"/>
        <charset val="204"/>
        <scheme val="minor"/>
      </rPr>
      <t>SAIDI</t>
    </r>
    <r>
      <rPr>
        <sz val="11"/>
        <color theme="1"/>
        <rFont val="Calibri"/>
        <family val="2"/>
        <charset val="204"/>
        <scheme val="minor"/>
      </rPr>
      <t>), час</t>
    </r>
  </si>
  <si>
    <r>
      <t>Показатель средней частоты прекращений
 передачи электрической энергии (П</t>
    </r>
    <r>
      <rPr>
        <vertAlign val="subscript"/>
        <sz val="11"/>
        <color theme="1"/>
        <rFont val="Calibri"/>
        <family val="2"/>
        <charset val="204"/>
        <scheme val="minor"/>
      </rPr>
      <t>SAIFI</t>
    </r>
    <r>
      <rPr>
        <sz val="11"/>
        <color theme="1"/>
        <rFont val="Calibri"/>
        <family val="2"/>
        <charset val="204"/>
        <scheme val="minor"/>
      </rPr>
      <t>), шт.</t>
    </r>
  </si>
  <si>
    <r>
      <t>Показатель средней продолжительности 
прекращений передачи электрической 
энергии, связанных с проведением ремонтных работ на объектах электросетевого хозяйства сетевой организации (смежнойсетевой организации, иных владельцев объектов электросетевого хозяйства) (П</t>
    </r>
    <r>
      <rPr>
        <vertAlign val="subscript"/>
        <sz val="11"/>
        <color theme="1"/>
        <rFont val="Calibri"/>
        <family val="2"/>
        <charset val="204"/>
        <scheme val="minor"/>
      </rPr>
      <t>SAIDI, план</t>
    </r>
    <r>
      <rPr>
        <sz val="11"/>
        <color theme="1"/>
        <rFont val="Calibri"/>
        <family val="2"/>
        <charset val="204"/>
        <scheme val="minor"/>
      </rPr>
      <t>), час</t>
    </r>
  </si>
  <si>
    <r>
      <t>Показатель средней частоты прекращений
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 (П</t>
    </r>
    <r>
      <rPr>
        <vertAlign val="subscript"/>
        <sz val="11"/>
        <color theme="1"/>
        <rFont val="Calibri"/>
        <family val="2"/>
        <charset val="204"/>
        <scheme val="minor"/>
      </rPr>
      <t>SAIFI, план</t>
    </r>
    <r>
      <rPr>
        <sz val="11"/>
        <color theme="1"/>
        <rFont val="Calibri"/>
        <family val="2"/>
        <charset val="204"/>
        <scheme val="minor"/>
      </rPr>
      <t>), шт.</t>
    </r>
  </si>
  <si>
    <t xml:space="preserve">5.1.
</t>
  </si>
  <si>
    <t>Внеочередные проверки наличия и работоспособности установленных (штатных) механических блокировок в ячейках распределительных устройств., проведение ремонта выявленных неисправных механических блокировок.</t>
  </si>
  <si>
    <t>Техническое перевооружение КТП250 КВА по ул. Ленина  с. Б. Сундырь Моргаушского района Чувашской Республики.</t>
  </si>
  <si>
    <t>Замена линий электропередач провода А-16 на СИП в с. Б. Сундырь - 925 м.</t>
  </si>
  <si>
    <t>Совместные мероприятия по устранению нарушений с энергоснабжающими организациями.</t>
  </si>
  <si>
    <t>Прогнозы увеличения мощности для осуществления технологического присоединения 
на основании инвестиционной программы организации</t>
  </si>
  <si>
    <t>Сроки реализации</t>
  </si>
  <si>
    <t>Наименование  проекта</t>
  </si>
  <si>
    <t>Место расположения 
объекта</t>
  </si>
  <si>
    <t>Ввод мощностей</t>
  </si>
  <si>
    <t>Решаемые задачи</t>
  </si>
  <si>
    <t>Мероприятия не предусмотрены</t>
  </si>
  <si>
    <t>информация заполняется только по офисам обслуживания потребителей, отнесенным к Центрам обслуживаемя потребителей.</t>
  </si>
  <si>
    <t>4.6. Мероприятия, направленные на работу с социально уязвимыми группами населения (персионеры, инвалиды, многодетные семьи, участники ВОВ и боевых действий на территории других государств в соответствии с Федеральным законом от 12 января 1995 г. № 5-ФЗ "О вереранах", матери-одиночки, участники ликвидации аварии на Чернобыльском АЭС и приравненные к ним категроии граждан в соответствии с Законом Российской Федерации от 15.05.1991 № 1244-1 "О социальной защите граждан, подвергшихся воздействию  радиации вследствии катастрофы на Чернобыльской АЭС".</t>
  </si>
  <si>
    <t>Текущий ремонт на замену провода А-16 на СИП 4х35 по с. Б. Сундырь - 2016 год
Замена провода  А-50 на СИП 1х70 по ул. Ленина в с. Б. Сундырь - 2016 год
Техническое перевооружение - замена деревянных опор на ж/б с заменой  провода А-16 на СИП 4х35 по  ул.50 лет Октября в с. Моргауши Моргаушского района ЧР - 2016 г.
Техническое обслуживание и ремонт
 энергообъектов-2016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</si>
</sst>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9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4" fillId="0" borderId="8" applyBorder="0">
      <alignment horizontal="center" vertical="center" wrapText="1"/>
    </xf>
    <xf numFmtId="0" fontId="15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" fontId="0" fillId="0" borderId="1" xfId="0" applyNumberForma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0" xfId="0" applyFont="1" applyAlignme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right" wrapText="1"/>
    </xf>
    <xf numFmtId="0" fontId="0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0" xfId="0" applyFont="1"/>
    <xf numFmtId="0" fontId="0" fillId="0" borderId="1" xfId="0" applyBorder="1" applyAlignment="1">
      <alignment horizontal="center" wrapText="1"/>
    </xf>
    <xf numFmtId="2" fontId="0" fillId="0" borderId="1" xfId="0" applyNumberFormat="1" applyBorder="1"/>
    <xf numFmtId="0" fontId="0" fillId="0" borderId="1" xfId="0" applyBorder="1" applyAlignment="1">
      <alignment vertical="distributed" wrapText="1"/>
    </xf>
    <xf numFmtId="0" fontId="0" fillId="0" borderId="1" xfId="0" applyNumberFormat="1" applyBorder="1" applyAlignment="1">
      <alignment vertical="distributed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Fill="1" applyBorder="1" applyAlignment="1"/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/>
    <xf numFmtId="0" fontId="1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13" fillId="0" borderId="0" xfId="0" applyFont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0" borderId="1" xfId="0" applyFont="1" applyBorder="1"/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5" xfId="1" applyFont="1" applyFill="1" applyBorder="1" applyAlignment="1" applyProtection="1">
      <alignment horizontal="center" vertical="center" wrapText="1"/>
    </xf>
    <xf numFmtId="0" fontId="0" fillId="0" borderId="7" xfId="1" applyFont="1" applyFill="1" applyBorder="1" applyAlignment="1" applyProtection="1">
      <alignment horizontal="center" vertical="center" wrapText="1"/>
    </xf>
    <xf numFmtId="0" fontId="0" fillId="0" borderId="1" xfId="1" applyFont="1" applyFill="1" applyBorder="1" applyAlignment="1" applyProtection="1">
      <alignment horizontal="center" vertical="center" wrapText="1"/>
    </xf>
    <xf numFmtId="49" fontId="16" fillId="0" borderId="5" xfId="2" applyNumberFormat="1" applyFont="1" applyFill="1" applyBorder="1" applyAlignment="1" applyProtection="1">
      <alignment horizontal="center" vertical="center" wrapText="1"/>
      <protection locked="0"/>
    </xf>
    <xf numFmtId="49" fontId="1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2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49" fontId="0" fillId="0" borderId="0" xfId="0" applyNumberForma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left" wrapText="1"/>
    </xf>
  </cellXfs>
  <cellStyles count="3">
    <cellStyle name="Гиперссылка" xfId="2" builtinId="8"/>
    <cellStyle name="ЗаголовокСтолбца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morgaushi-gkh.ucoz.ru/publ/tarify_na_kommunalnye_uslugi_na_2015_god/1-1-0-36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F11" sqref="F11"/>
    </sheetView>
  </sheetViews>
  <sheetFormatPr defaultRowHeight="15" x14ac:dyDescent="0.25"/>
  <cols>
    <col min="5" max="5" width="32.140625" customWidth="1"/>
  </cols>
  <sheetData>
    <row r="1" spans="1:5" ht="49.5" customHeight="1" x14ac:dyDescent="0.25">
      <c r="A1" s="51" t="s">
        <v>25</v>
      </c>
      <c r="B1" s="52"/>
      <c r="C1" s="52"/>
      <c r="D1" s="52"/>
      <c r="E1" s="52"/>
    </row>
    <row r="2" spans="1:5" ht="66.75" customHeight="1" x14ac:dyDescent="0.25">
      <c r="A2" s="51" t="s">
        <v>24</v>
      </c>
      <c r="B2" s="51"/>
      <c r="C2" s="51"/>
      <c r="D2" s="51"/>
      <c r="E2" s="51"/>
    </row>
    <row r="4" spans="1:5" ht="34.5" customHeight="1" x14ac:dyDescent="0.3">
      <c r="A4" s="53" t="s">
        <v>26</v>
      </c>
      <c r="B4" s="54"/>
      <c r="C4" s="54"/>
      <c r="D4" s="54"/>
      <c r="E4" s="54"/>
    </row>
    <row r="5" spans="1:5" ht="15.75" x14ac:dyDescent="0.25">
      <c r="A5" s="55" t="s">
        <v>1</v>
      </c>
      <c r="B5" s="55"/>
      <c r="C5" s="55"/>
      <c r="D5" s="55"/>
      <c r="E5" s="25" t="s">
        <v>0</v>
      </c>
    </row>
  </sheetData>
  <mergeCells count="4">
    <mergeCell ref="A1:E1"/>
    <mergeCell ref="A2:E2"/>
    <mergeCell ref="A4:E4"/>
    <mergeCell ref="A5:D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9"/>
  <sheetViews>
    <sheetView workbookViewId="0">
      <selection activeCell="I22" sqref="I22"/>
    </sheetView>
  </sheetViews>
  <sheetFormatPr defaultRowHeight="15" x14ac:dyDescent="0.25"/>
  <cols>
    <col min="1" max="1" width="7.140625" customWidth="1"/>
    <col min="2" max="2" width="43.5703125" customWidth="1"/>
    <col min="5" max="5" width="14.42578125" customWidth="1"/>
  </cols>
  <sheetData>
    <row r="2" spans="1:5" x14ac:dyDescent="0.25">
      <c r="A2" s="52" t="s">
        <v>2</v>
      </c>
      <c r="B2" s="52"/>
      <c r="C2" s="52"/>
      <c r="D2" s="52"/>
      <c r="E2" s="52"/>
    </row>
    <row r="4" spans="1:5" x14ac:dyDescent="0.25">
      <c r="A4" s="60" t="s">
        <v>27</v>
      </c>
      <c r="B4" s="60" t="s">
        <v>3</v>
      </c>
      <c r="C4" s="64" t="s">
        <v>28</v>
      </c>
      <c r="D4" s="65"/>
      <c r="E4" s="66"/>
    </row>
    <row r="5" spans="1:5" ht="50.25" customHeight="1" x14ac:dyDescent="0.25">
      <c r="A5" s="60"/>
      <c r="B5" s="60"/>
      <c r="C5" s="5">
        <v>2014</v>
      </c>
      <c r="D5" s="5">
        <v>2015</v>
      </c>
      <c r="E5" s="4" t="s">
        <v>215</v>
      </c>
    </row>
    <row r="6" spans="1:5" s="2" customFormat="1" x14ac:dyDescent="0.25">
      <c r="A6" s="14">
        <v>1</v>
      </c>
      <c r="B6" s="14">
        <v>2</v>
      </c>
      <c r="C6" s="14">
        <v>3</v>
      </c>
      <c r="D6" s="14">
        <v>4</v>
      </c>
      <c r="E6" s="15">
        <v>5</v>
      </c>
    </row>
    <row r="7" spans="1:5" ht="59.25" customHeight="1" x14ac:dyDescent="0.25">
      <c r="A7" s="13" t="s">
        <v>69</v>
      </c>
      <c r="B7" s="13" t="s">
        <v>317</v>
      </c>
      <c r="C7" s="3">
        <v>844</v>
      </c>
      <c r="D7" s="3">
        <v>861</v>
      </c>
      <c r="E7" s="27">
        <f>D7/C7*100</f>
        <v>102.01421800947867</v>
      </c>
    </row>
    <row r="8" spans="1:5" ht="17.25" customHeight="1" x14ac:dyDescent="0.25">
      <c r="A8" s="61" t="s">
        <v>70</v>
      </c>
      <c r="B8" s="4" t="s">
        <v>16</v>
      </c>
      <c r="C8" s="3"/>
      <c r="D8" s="3"/>
      <c r="E8" s="3"/>
    </row>
    <row r="9" spans="1:5" x14ac:dyDescent="0.25">
      <c r="A9" s="62"/>
      <c r="B9" s="7" t="s">
        <v>7</v>
      </c>
      <c r="C9" s="3"/>
      <c r="D9" s="3"/>
      <c r="E9" s="3"/>
    </row>
    <row r="10" spans="1:5" x14ac:dyDescent="0.25">
      <c r="A10" s="62"/>
      <c r="B10" s="7" t="s">
        <v>8</v>
      </c>
      <c r="C10" s="3"/>
      <c r="D10" s="3"/>
      <c r="E10" s="3"/>
    </row>
    <row r="11" spans="1:5" x14ac:dyDescent="0.25">
      <c r="A11" s="62"/>
      <c r="B11" s="7" t="s">
        <v>9</v>
      </c>
      <c r="C11" s="3"/>
      <c r="D11" s="3"/>
      <c r="E11" s="3"/>
    </row>
    <row r="12" spans="1:5" x14ac:dyDescent="0.25">
      <c r="A12" s="63"/>
      <c r="B12" s="7" t="s">
        <v>10</v>
      </c>
      <c r="C12" s="3">
        <v>844</v>
      </c>
      <c r="D12" s="3">
        <v>861</v>
      </c>
      <c r="E12" s="27">
        <f>D12/C12*100</f>
        <v>102.01421800947867</v>
      </c>
    </row>
    <row r="13" spans="1:5" x14ac:dyDescent="0.25">
      <c r="A13" s="61" t="s">
        <v>71</v>
      </c>
      <c r="B13" s="3" t="s">
        <v>14</v>
      </c>
      <c r="C13" s="3"/>
      <c r="D13" s="3"/>
      <c r="E13" s="3"/>
    </row>
    <row r="14" spans="1:5" x14ac:dyDescent="0.25">
      <c r="A14" s="62"/>
      <c r="B14" s="3" t="s">
        <v>11</v>
      </c>
      <c r="C14" s="3"/>
      <c r="D14" s="3"/>
      <c r="E14" s="3"/>
    </row>
    <row r="15" spans="1:5" x14ac:dyDescent="0.25">
      <c r="A15" s="62"/>
      <c r="B15" s="3" t="s">
        <v>12</v>
      </c>
      <c r="C15" s="3"/>
      <c r="D15" s="3"/>
      <c r="E15" s="3"/>
    </row>
    <row r="16" spans="1:5" x14ac:dyDescent="0.25">
      <c r="A16" s="63"/>
      <c r="B16" s="3" t="s">
        <v>13</v>
      </c>
      <c r="C16" s="3">
        <v>844</v>
      </c>
      <c r="D16" s="3">
        <v>861</v>
      </c>
      <c r="E16" s="27">
        <f>D16/C16*100</f>
        <v>102.01421800947867</v>
      </c>
    </row>
    <row r="17" spans="1:5" x14ac:dyDescent="0.25">
      <c r="A17" s="61" t="s">
        <v>72</v>
      </c>
      <c r="B17" s="3" t="s">
        <v>15</v>
      </c>
      <c r="C17" s="3"/>
      <c r="D17" s="3"/>
      <c r="E17" s="3"/>
    </row>
    <row r="18" spans="1:5" x14ac:dyDescent="0.25">
      <c r="A18" s="62"/>
      <c r="B18" s="3" t="s">
        <v>17</v>
      </c>
      <c r="C18" s="3">
        <v>630</v>
      </c>
      <c r="D18" s="3">
        <v>643</v>
      </c>
      <c r="E18" s="27">
        <f>D18/C18*100</f>
        <v>102.06349206349205</v>
      </c>
    </row>
    <row r="19" spans="1:5" x14ac:dyDescent="0.25">
      <c r="A19" s="63"/>
      <c r="B19" s="3" t="s">
        <v>18</v>
      </c>
      <c r="C19" s="3">
        <v>214</v>
      </c>
      <c r="D19" s="3">
        <v>218</v>
      </c>
      <c r="E19" s="27">
        <f>D19/C19*100</f>
        <v>101.86915887850468</v>
      </c>
    </row>
    <row r="20" spans="1:5" x14ac:dyDescent="0.25">
      <c r="A20" s="3"/>
      <c r="B20" s="3"/>
      <c r="C20" s="3"/>
      <c r="D20" s="3"/>
      <c r="E20" s="3"/>
    </row>
    <row r="21" spans="1:5" x14ac:dyDescent="0.25">
      <c r="A21" s="46" t="s">
        <v>19</v>
      </c>
      <c r="B21" s="46" t="s">
        <v>306</v>
      </c>
      <c r="C21" s="3">
        <v>844</v>
      </c>
      <c r="D21" s="3">
        <v>861</v>
      </c>
      <c r="E21" s="27">
        <f>D21/C21*100</f>
        <v>102.01421800947867</v>
      </c>
    </row>
    <row r="22" spans="1:5" ht="58.5" customHeight="1" x14ac:dyDescent="0.25">
      <c r="A22" s="3" t="s">
        <v>20</v>
      </c>
      <c r="B22" s="4" t="s">
        <v>318</v>
      </c>
      <c r="C22" s="3">
        <v>844</v>
      </c>
      <c r="D22" s="3">
        <v>861</v>
      </c>
      <c r="E22" s="27">
        <f>D22/C22*100</f>
        <v>102.01421800947867</v>
      </c>
    </row>
    <row r="23" spans="1:5" x14ac:dyDescent="0.25">
      <c r="A23" s="3" t="s">
        <v>21</v>
      </c>
      <c r="B23" s="7" t="s">
        <v>17</v>
      </c>
      <c r="C23" s="3">
        <v>630</v>
      </c>
      <c r="D23" s="3">
        <v>643</v>
      </c>
      <c r="E23" s="27">
        <f>D23/C23*100</f>
        <v>102.06349206349205</v>
      </c>
    </row>
    <row r="24" spans="1:5" x14ac:dyDescent="0.25">
      <c r="A24" s="3" t="s">
        <v>22</v>
      </c>
      <c r="B24" s="7" t="s">
        <v>18</v>
      </c>
      <c r="C24" s="3">
        <v>214</v>
      </c>
      <c r="D24" s="3">
        <v>218</v>
      </c>
      <c r="E24" s="27">
        <f>D24/C24*100</f>
        <v>101.86915887850468</v>
      </c>
    </row>
    <row r="25" spans="1:5" ht="60" customHeight="1" x14ac:dyDescent="0.25">
      <c r="A25" s="4" t="s">
        <v>366</v>
      </c>
      <c r="B25" s="4" t="s">
        <v>319</v>
      </c>
      <c r="C25" s="3">
        <v>53</v>
      </c>
      <c r="D25" s="3">
        <v>53</v>
      </c>
      <c r="E25" s="27">
        <f>D25/C25*100</f>
        <v>100</v>
      </c>
    </row>
    <row r="26" spans="1:5" ht="32.25" customHeight="1" x14ac:dyDescent="0.25">
      <c r="A26" s="4" t="s">
        <v>367</v>
      </c>
      <c r="B26" s="4" t="s">
        <v>320</v>
      </c>
      <c r="C26" s="3"/>
      <c r="D26" s="3"/>
      <c r="E26" s="3"/>
    </row>
    <row r="27" spans="1:5" ht="34.5" customHeight="1" x14ac:dyDescent="0.25">
      <c r="A27" s="4" t="s">
        <v>368</v>
      </c>
      <c r="B27" s="4" t="s">
        <v>321</v>
      </c>
      <c r="C27" s="3">
        <v>58</v>
      </c>
      <c r="D27" s="3">
        <v>58</v>
      </c>
      <c r="E27" s="27">
        <f>D27/C27*100</f>
        <v>100</v>
      </c>
    </row>
    <row r="28" spans="1:5" ht="34.5" customHeight="1" x14ac:dyDescent="0.25">
      <c r="A28" s="4"/>
      <c r="B28" s="4"/>
      <c r="C28" s="3"/>
      <c r="D28" s="3"/>
      <c r="E28" s="3"/>
    </row>
    <row r="29" spans="1:5" ht="30" x14ac:dyDescent="0.25">
      <c r="A29" s="45" t="s">
        <v>323</v>
      </c>
      <c r="B29" s="13" t="s">
        <v>322</v>
      </c>
      <c r="C29" s="3" t="s">
        <v>312</v>
      </c>
      <c r="D29" s="3" t="s">
        <v>312</v>
      </c>
      <c r="E29" s="3" t="s">
        <v>312</v>
      </c>
    </row>
    <row r="30" spans="1:5" x14ac:dyDescent="0.25">
      <c r="A30" s="56" t="s">
        <v>300</v>
      </c>
      <c r="B30" s="3" t="s">
        <v>307</v>
      </c>
      <c r="C30" s="3">
        <v>26.43</v>
      </c>
      <c r="D30" s="3">
        <v>26.43</v>
      </c>
      <c r="E30" s="27">
        <f>D30/C30*100</f>
        <v>100</v>
      </c>
    </row>
    <row r="31" spans="1:5" x14ac:dyDescent="0.25">
      <c r="A31" s="57"/>
      <c r="B31" s="4" t="s">
        <v>16</v>
      </c>
      <c r="C31" s="3"/>
      <c r="D31" s="3"/>
      <c r="E31" s="3"/>
    </row>
    <row r="32" spans="1:5" x14ac:dyDescent="0.25">
      <c r="A32" s="57"/>
      <c r="B32" s="7" t="s">
        <v>7</v>
      </c>
      <c r="C32" s="3"/>
      <c r="D32" s="3"/>
      <c r="E32" s="3"/>
    </row>
    <row r="33" spans="1:5" x14ac:dyDescent="0.25">
      <c r="A33" s="57"/>
      <c r="B33" s="7" t="s">
        <v>8</v>
      </c>
      <c r="C33" s="3"/>
      <c r="D33" s="3"/>
      <c r="E33" s="3"/>
    </row>
    <row r="34" spans="1:5" x14ac:dyDescent="0.25">
      <c r="A34" s="57"/>
      <c r="B34" s="7" t="s">
        <v>9</v>
      </c>
      <c r="C34" s="3">
        <v>2.58</v>
      </c>
      <c r="D34" s="3">
        <v>2.58</v>
      </c>
      <c r="E34" s="27">
        <f>D34/C34*100</f>
        <v>100</v>
      </c>
    </row>
    <row r="35" spans="1:5" x14ac:dyDescent="0.25">
      <c r="A35" s="58"/>
      <c r="B35" s="7" t="s">
        <v>10</v>
      </c>
      <c r="C35" s="3">
        <v>23.85</v>
      </c>
      <c r="D35" s="3">
        <v>23.85</v>
      </c>
      <c r="E35" s="27">
        <f>D35/C35*100</f>
        <v>100</v>
      </c>
    </row>
    <row r="36" spans="1:5" x14ac:dyDescent="0.25">
      <c r="A36" s="56" t="s">
        <v>301</v>
      </c>
      <c r="B36" s="3" t="s">
        <v>308</v>
      </c>
      <c r="C36" s="3"/>
      <c r="D36" s="3"/>
      <c r="E36" s="3"/>
    </row>
    <row r="37" spans="1:5" x14ac:dyDescent="0.25">
      <c r="A37" s="57"/>
      <c r="B37" s="4" t="s">
        <v>16</v>
      </c>
      <c r="C37" s="3"/>
      <c r="D37" s="3"/>
      <c r="E37" s="3"/>
    </row>
    <row r="38" spans="1:5" x14ac:dyDescent="0.25">
      <c r="A38" s="57"/>
      <c r="B38" s="7" t="s">
        <v>7</v>
      </c>
      <c r="C38" s="3"/>
      <c r="D38" s="3"/>
      <c r="E38" s="3"/>
    </row>
    <row r="39" spans="1:5" x14ac:dyDescent="0.25">
      <c r="A39" s="57"/>
      <c r="B39" s="7" t="s">
        <v>8</v>
      </c>
      <c r="C39" s="3"/>
      <c r="D39" s="3"/>
      <c r="E39" s="3"/>
    </row>
    <row r="40" spans="1:5" x14ac:dyDescent="0.25">
      <c r="A40" s="57"/>
      <c r="B40" s="7" t="s">
        <v>9</v>
      </c>
      <c r="C40" s="3"/>
      <c r="D40" s="3"/>
      <c r="E40" s="3"/>
    </row>
    <row r="41" spans="1:5" x14ac:dyDescent="0.25">
      <c r="A41" s="58"/>
      <c r="B41" s="7" t="s">
        <v>10</v>
      </c>
      <c r="C41" s="3"/>
      <c r="D41" s="3"/>
      <c r="E41" s="3"/>
    </row>
    <row r="42" spans="1:5" ht="15" customHeight="1" x14ac:dyDescent="0.25">
      <c r="A42" s="59" t="s">
        <v>305</v>
      </c>
      <c r="B42" s="3" t="s">
        <v>309</v>
      </c>
      <c r="C42" s="3">
        <v>5.0259999999999998</v>
      </c>
      <c r="D42" s="3">
        <v>5.0259999999999998</v>
      </c>
      <c r="E42" s="27">
        <f>D42/C42*100</f>
        <v>100</v>
      </c>
    </row>
    <row r="43" spans="1:5" x14ac:dyDescent="0.25">
      <c r="A43" s="59"/>
      <c r="B43" s="4" t="s">
        <v>16</v>
      </c>
      <c r="C43" s="3"/>
      <c r="D43" s="3"/>
      <c r="E43" s="3"/>
    </row>
    <row r="44" spans="1:5" x14ac:dyDescent="0.25">
      <c r="A44" s="59"/>
      <c r="B44" s="7" t="s">
        <v>302</v>
      </c>
      <c r="C44" s="3"/>
      <c r="D44" s="3"/>
      <c r="E44" s="3"/>
    </row>
    <row r="45" spans="1:5" x14ac:dyDescent="0.25">
      <c r="A45" s="59"/>
      <c r="B45" s="7" t="s">
        <v>303</v>
      </c>
      <c r="C45" s="3"/>
      <c r="D45" s="3"/>
      <c r="E45" s="3"/>
    </row>
    <row r="46" spans="1:5" x14ac:dyDescent="0.25">
      <c r="A46" s="59"/>
      <c r="B46" s="7" t="s">
        <v>304</v>
      </c>
      <c r="C46" s="3">
        <v>5.0259999999999998</v>
      </c>
      <c r="D46" s="3">
        <v>5.0259999999999998</v>
      </c>
      <c r="E46" s="27">
        <f>D46/C46*100</f>
        <v>100</v>
      </c>
    </row>
    <row r="47" spans="1:5" ht="60" x14ac:dyDescent="0.25">
      <c r="A47" s="32" t="s">
        <v>310</v>
      </c>
      <c r="B47" s="42" t="s">
        <v>311</v>
      </c>
      <c r="C47" s="3">
        <v>70</v>
      </c>
      <c r="D47" s="3">
        <v>65</v>
      </c>
      <c r="E47" s="27">
        <f>D47/C47*100</f>
        <v>92.857142857142861</v>
      </c>
    </row>
    <row r="48" spans="1:5" x14ac:dyDescent="0.25">
      <c r="A48" s="56" t="s">
        <v>315</v>
      </c>
      <c r="B48" s="47" t="s">
        <v>314</v>
      </c>
      <c r="C48" s="3">
        <v>60</v>
      </c>
      <c r="D48" s="3">
        <v>60</v>
      </c>
      <c r="E48" s="27">
        <f>D48/C48*100</f>
        <v>100</v>
      </c>
    </row>
    <row r="49" spans="1:6" x14ac:dyDescent="0.25">
      <c r="A49" s="57"/>
      <c r="B49" s="4" t="s">
        <v>16</v>
      </c>
      <c r="C49" s="3"/>
      <c r="D49" s="3"/>
      <c r="E49" s="3"/>
    </row>
    <row r="50" spans="1:6" x14ac:dyDescent="0.25">
      <c r="A50" s="57"/>
      <c r="B50" s="7" t="s">
        <v>7</v>
      </c>
      <c r="C50" s="3"/>
      <c r="D50" s="3"/>
      <c r="E50" s="3"/>
    </row>
    <row r="51" spans="1:6" x14ac:dyDescent="0.25">
      <c r="A51" s="57"/>
      <c r="B51" s="7" t="s">
        <v>8</v>
      </c>
      <c r="C51" s="3"/>
      <c r="D51" s="3"/>
      <c r="E51" s="3"/>
    </row>
    <row r="52" spans="1:6" x14ac:dyDescent="0.25">
      <c r="A52" s="57"/>
      <c r="B52" s="7" t="s">
        <v>9</v>
      </c>
      <c r="C52" s="3"/>
      <c r="D52" s="3"/>
      <c r="E52" s="3"/>
    </row>
    <row r="53" spans="1:6" x14ac:dyDescent="0.25">
      <c r="A53" s="58"/>
      <c r="B53" s="7" t="s">
        <v>10</v>
      </c>
      <c r="C53" s="3">
        <v>60</v>
      </c>
      <c r="D53" s="3">
        <v>60</v>
      </c>
      <c r="E53" s="27">
        <f>D53/C53*100</f>
        <v>100</v>
      </c>
    </row>
    <row r="54" spans="1:6" x14ac:dyDescent="0.25">
      <c r="A54" s="59" t="s">
        <v>316</v>
      </c>
      <c r="B54" s="47" t="s">
        <v>313</v>
      </c>
      <c r="C54" s="3">
        <v>80</v>
      </c>
      <c r="D54" s="3">
        <v>70</v>
      </c>
      <c r="E54" s="27">
        <f>D54/C54*100</f>
        <v>87.5</v>
      </c>
    </row>
    <row r="55" spans="1:6" x14ac:dyDescent="0.25">
      <c r="A55" s="60"/>
      <c r="B55" s="4" t="s">
        <v>16</v>
      </c>
      <c r="C55" s="3"/>
      <c r="D55" s="3"/>
      <c r="E55" s="3"/>
    </row>
    <row r="56" spans="1:6" x14ac:dyDescent="0.25">
      <c r="A56" s="60"/>
      <c r="B56" s="7" t="s">
        <v>302</v>
      </c>
      <c r="C56" s="3"/>
      <c r="D56" s="3"/>
      <c r="E56" s="3"/>
    </row>
    <row r="57" spans="1:6" x14ac:dyDescent="0.25">
      <c r="A57" s="60"/>
      <c r="B57" s="7" t="s">
        <v>303</v>
      </c>
      <c r="C57" s="3"/>
      <c r="D57" s="3"/>
      <c r="E57" s="3"/>
    </row>
    <row r="58" spans="1:6" x14ac:dyDescent="0.25">
      <c r="A58" s="60"/>
      <c r="B58" s="7" t="s">
        <v>304</v>
      </c>
      <c r="C58" s="3">
        <v>80</v>
      </c>
      <c r="D58" s="3">
        <v>70</v>
      </c>
      <c r="E58" s="27">
        <f>D58/C58*100</f>
        <v>87.5</v>
      </c>
    </row>
    <row r="59" spans="1:6" ht="15" customHeight="1" x14ac:dyDescent="0.25">
      <c r="A59" s="44"/>
      <c r="B59" s="44"/>
      <c r="C59" s="44"/>
      <c r="D59" s="44"/>
      <c r="E59" s="44"/>
      <c r="F59" s="44"/>
    </row>
  </sheetData>
  <mergeCells count="12">
    <mergeCell ref="A2:E2"/>
    <mergeCell ref="A8:A12"/>
    <mergeCell ref="A13:A16"/>
    <mergeCell ref="A17:A19"/>
    <mergeCell ref="A4:A5"/>
    <mergeCell ref="B4:B5"/>
    <mergeCell ref="C4:E4"/>
    <mergeCell ref="A30:A35"/>
    <mergeCell ref="A36:A41"/>
    <mergeCell ref="A42:A46"/>
    <mergeCell ref="A48:A53"/>
    <mergeCell ref="A54:A5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F29" sqref="F29"/>
    </sheetView>
  </sheetViews>
  <sheetFormatPr defaultRowHeight="15" x14ac:dyDescent="0.25"/>
  <cols>
    <col min="1" max="1" width="5.7109375" customWidth="1"/>
    <col min="2" max="2" width="51.28515625" customWidth="1"/>
    <col min="5" max="5" width="13.85546875" customWidth="1"/>
  </cols>
  <sheetData>
    <row r="1" spans="1:5" x14ac:dyDescent="0.25">
      <c r="A1" s="52" t="s">
        <v>23</v>
      </c>
      <c r="B1" s="52"/>
      <c r="C1" s="52"/>
      <c r="D1" s="52"/>
      <c r="E1" s="52"/>
    </row>
    <row r="3" spans="1:5" ht="55.5" customHeight="1" x14ac:dyDescent="0.25">
      <c r="A3" s="51" t="s">
        <v>45</v>
      </c>
      <c r="B3" s="52"/>
      <c r="C3" s="52"/>
      <c r="D3" s="52"/>
      <c r="E3" s="52"/>
    </row>
    <row r="5" spans="1:5" x14ac:dyDescent="0.25">
      <c r="A5" s="60" t="s">
        <v>27</v>
      </c>
      <c r="B5" s="60" t="s">
        <v>3</v>
      </c>
      <c r="C5" s="64" t="s">
        <v>28</v>
      </c>
      <c r="D5" s="65"/>
      <c r="E5" s="66"/>
    </row>
    <row r="6" spans="1:5" ht="46.5" customHeight="1" x14ac:dyDescent="0.25">
      <c r="A6" s="60"/>
      <c r="B6" s="60"/>
      <c r="C6" s="5">
        <v>2014</v>
      </c>
      <c r="D6" s="5">
        <v>2015</v>
      </c>
      <c r="E6" s="4" t="s">
        <v>215</v>
      </c>
    </row>
    <row r="7" spans="1:5" s="2" customForma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</row>
    <row r="8" spans="1:5" ht="50.25" customHeight="1" x14ac:dyDescent="0.35">
      <c r="A8" s="4" t="s">
        <v>244</v>
      </c>
      <c r="B8" s="4" t="s">
        <v>369</v>
      </c>
      <c r="C8" s="3">
        <v>0.20849999999999999</v>
      </c>
      <c r="D8" s="3">
        <v>0.94310000000000005</v>
      </c>
      <c r="E8" s="27">
        <f>D8/C8*100</f>
        <v>452.32613908872901</v>
      </c>
    </row>
    <row r="9" spans="1:5" x14ac:dyDescent="0.25">
      <c r="A9" s="3" t="s">
        <v>6</v>
      </c>
      <c r="B9" s="7" t="s">
        <v>7</v>
      </c>
      <c r="C9" s="3"/>
      <c r="D9" s="3"/>
      <c r="E9" s="3"/>
    </row>
    <row r="10" spans="1:5" x14ac:dyDescent="0.25">
      <c r="A10" s="3" t="s">
        <v>19</v>
      </c>
      <c r="B10" s="7" t="s">
        <v>8</v>
      </c>
      <c r="C10" s="3"/>
      <c r="D10" s="3"/>
      <c r="E10" s="3"/>
    </row>
    <row r="11" spans="1:5" x14ac:dyDescent="0.25">
      <c r="A11" s="3" t="s">
        <v>29</v>
      </c>
      <c r="B11" s="7" t="s">
        <v>9</v>
      </c>
      <c r="C11" s="3">
        <v>0.20849999999999999</v>
      </c>
      <c r="D11" s="3">
        <v>0.94310000000000005</v>
      </c>
      <c r="E11" s="27">
        <f>D11/C11*100</f>
        <v>452.32613908872901</v>
      </c>
    </row>
    <row r="12" spans="1:5" x14ac:dyDescent="0.25">
      <c r="A12" s="3" t="s">
        <v>30</v>
      </c>
      <c r="B12" s="7" t="s">
        <v>10</v>
      </c>
      <c r="C12" s="3"/>
      <c r="D12" s="3"/>
      <c r="E12" s="3"/>
    </row>
    <row r="13" spans="1:5" ht="32.25" customHeight="1" x14ac:dyDescent="0.35">
      <c r="A13" s="4" t="s">
        <v>73</v>
      </c>
      <c r="B13" s="4" t="s">
        <v>370</v>
      </c>
      <c r="C13" s="3">
        <v>7.2300000000000003E-2</v>
      </c>
      <c r="D13" s="3">
        <v>0.1696</v>
      </c>
      <c r="E13" s="27">
        <f>D13/C13*100</f>
        <v>234.57814661134165</v>
      </c>
    </row>
    <row r="14" spans="1:5" x14ac:dyDescent="0.25">
      <c r="A14" s="3" t="s">
        <v>31</v>
      </c>
      <c r="B14" s="7" t="s">
        <v>7</v>
      </c>
      <c r="C14" s="3"/>
      <c r="D14" s="3"/>
      <c r="E14" s="3"/>
    </row>
    <row r="15" spans="1:5" x14ac:dyDescent="0.25">
      <c r="A15" s="3" t="s">
        <v>32</v>
      </c>
      <c r="B15" s="7" t="s">
        <v>8</v>
      </c>
      <c r="C15" s="3"/>
      <c r="D15" s="3"/>
      <c r="E15" s="3"/>
    </row>
    <row r="16" spans="1:5" x14ac:dyDescent="0.25">
      <c r="A16" s="3" t="s">
        <v>33</v>
      </c>
      <c r="B16" s="7" t="s">
        <v>9</v>
      </c>
      <c r="C16" s="3">
        <v>7.2300000000000003E-2</v>
      </c>
      <c r="D16" s="3">
        <v>0.1696</v>
      </c>
      <c r="E16" s="27">
        <f>D16/C16*100</f>
        <v>234.57814661134165</v>
      </c>
    </row>
    <row r="17" spans="1:5" x14ac:dyDescent="0.25">
      <c r="A17" s="3" t="s">
        <v>34</v>
      </c>
      <c r="B17" s="7" t="s">
        <v>10</v>
      </c>
      <c r="C17" s="3"/>
      <c r="D17" s="3"/>
      <c r="E17" s="3"/>
    </row>
    <row r="18" spans="1:5" ht="108" x14ac:dyDescent="0.35">
      <c r="A18" s="4" t="s">
        <v>324</v>
      </c>
      <c r="B18" s="4" t="s">
        <v>371</v>
      </c>
      <c r="C18" s="3">
        <f>SUM(C21:C22)</f>
        <v>1.0598299999999998</v>
      </c>
      <c r="D18" s="3">
        <f>SUM(D21:D22)</f>
        <v>1.2321</v>
      </c>
      <c r="E18" s="27">
        <f>D18/C18*100</f>
        <v>116.25449364520726</v>
      </c>
    </row>
    <row r="19" spans="1:5" x14ac:dyDescent="0.25">
      <c r="A19" s="3" t="s">
        <v>36</v>
      </c>
      <c r="B19" s="7" t="s">
        <v>7</v>
      </c>
      <c r="C19" s="3"/>
      <c r="D19" s="3"/>
      <c r="E19" s="3"/>
    </row>
    <row r="20" spans="1:5" x14ac:dyDescent="0.25">
      <c r="A20" s="3" t="s">
        <v>37</v>
      </c>
      <c r="B20" s="7" t="s">
        <v>8</v>
      </c>
      <c r="C20" s="3"/>
      <c r="D20" s="3"/>
      <c r="E20" s="3"/>
    </row>
    <row r="21" spans="1:5" x14ac:dyDescent="0.25">
      <c r="A21" s="3" t="s">
        <v>38</v>
      </c>
      <c r="B21" s="7" t="s">
        <v>9</v>
      </c>
      <c r="C21" s="3">
        <v>1.0367299999999999</v>
      </c>
      <c r="D21" s="3">
        <v>1.1551</v>
      </c>
      <c r="E21" s="27">
        <f>D21/C21*100</f>
        <v>111.41763043415355</v>
      </c>
    </row>
    <row r="22" spans="1:5" x14ac:dyDescent="0.25">
      <c r="A22" s="3" t="s">
        <v>39</v>
      </c>
      <c r="B22" s="7" t="s">
        <v>10</v>
      </c>
      <c r="C22" s="3">
        <v>2.3099999999999999E-2</v>
      </c>
      <c r="D22" s="89">
        <v>7.6999999999999999E-2</v>
      </c>
      <c r="E22" s="27">
        <f>D22/C22*100</f>
        <v>333.33333333333337</v>
      </c>
    </row>
    <row r="23" spans="1:5" ht="95.25" customHeight="1" x14ac:dyDescent="0.35">
      <c r="A23" s="4" t="s">
        <v>325</v>
      </c>
      <c r="B23" s="4" t="s">
        <v>372</v>
      </c>
      <c r="C23" s="3">
        <f>SUM(C25:C27)</f>
        <v>0.27129999999999999</v>
      </c>
      <c r="D23" s="3">
        <f>SUM(D25:D27)</f>
        <v>1.1638000000000002</v>
      </c>
      <c r="E23" s="27">
        <f>D23/C23*100</f>
        <v>428.97161813490607</v>
      </c>
    </row>
    <row r="24" spans="1:5" x14ac:dyDescent="0.25">
      <c r="A24" s="3" t="s">
        <v>6</v>
      </c>
      <c r="B24" s="7" t="s">
        <v>7</v>
      </c>
      <c r="C24" s="3"/>
      <c r="D24" s="3"/>
      <c r="E24" s="3"/>
    </row>
    <row r="25" spans="1:5" x14ac:dyDescent="0.25">
      <c r="A25" s="3" t="s">
        <v>40</v>
      </c>
      <c r="B25" s="7" t="s">
        <v>8</v>
      </c>
      <c r="C25" s="3"/>
      <c r="D25" s="3"/>
      <c r="E25" s="3"/>
    </row>
    <row r="26" spans="1:5" x14ac:dyDescent="0.25">
      <c r="A26" s="8" t="s">
        <v>41</v>
      </c>
      <c r="B26" s="7" t="s">
        <v>9</v>
      </c>
      <c r="C26" s="3">
        <v>0.1943</v>
      </c>
      <c r="D26" s="3">
        <v>0.70620000000000005</v>
      </c>
      <c r="E26" s="27">
        <f>D26/C26*100</f>
        <v>363.45856922285128</v>
      </c>
    </row>
    <row r="27" spans="1:5" x14ac:dyDescent="0.25">
      <c r="A27" s="3" t="s">
        <v>42</v>
      </c>
      <c r="B27" s="7" t="s">
        <v>10</v>
      </c>
      <c r="C27" s="89">
        <v>7.6999999999999999E-2</v>
      </c>
      <c r="D27" s="3">
        <v>0.45760000000000001</v>
      </c>
      <c r="E27" s="27">
        <f>D27/C27*100</f>
        <v>594.28571428571433</v>
      </c>
    </row>
    <row r="28" spans="1:5" ht="60" x14ac:dyDescent="0.25">
      <c r="A28" s="4" t="s">
        <v>74</v>
      </c>
      <c r="B28" s="4" t="s">
        <v>43</v>
      </c>
      <c r="C28" s="3">
        <v>0</v>
      </c>
      <c r="D28" s="3">
        <v>0</v>
      </c>
      <c r="E28" s="3"/>
    </row>
    <row r="29" spans="1:5" ht="75" customHeight="1" x14ac:dyDescent="0.25">
      <c r="A29" s="4" t="s">
        <v>373</v>
      </c>
      <c r="B29" s="4" t="s">
        <v>44</v>
      </c>
      <c r="C29" s="3">
        <v>0</v>
      </c>
      <c r="D29" s="3">
        <v>0</v>
      </c>
      <c r="E29" s="3"/>
    </row>
  </sheetData>
  <mergeCells count="5">
    <mergeCell ref="A5:A6"/>
    <mergeCell ref="B5:B6"/>
    <mergeCell ref="C5:E5"/>
    <mergeCell ref="A3:E3"/>
    <mergeCell ref="A1:E1"/>
  </mergeCells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H18" sqref="H18"/>
    </sheetView>
  </sheetViews>
  <sheetFormatPr defaultRowHeight="15" x14ac:dyDescent="0.25"/>
  <cols>
    <col min="1" max="1" width="4.28515625" customWidth="1"/>
    <col min="2" max="2" width="18" customWidth="1"/>
    <col min="19" max="19" width="27.140625" customWidth="1"/>
    <col min="20" max="20" width="46.140625" customWidth="1"/>
  </cols>
  <sheetData>
    <row r="1" spans="1:20" x14ac:dyDescent="0.25">
      <c r="A1" s="52" t="s">
        <v>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3" spans="1:20" x14ac:dyDescent="0.25">
      <c r="A3" s="52" t="s">
        <v>46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</row>
    <row r="5" spans="1:20" ht="169.5" customHeight="1" x14ac:dyDescent="0.35">
      <c r="A5" s="59" t="s">
        <v>221</v>
      </c>
      <c r="B5" s="59" t="s">
        <v>220</v>
      </c>
      <c r="C5" s="59" t="s">
        <v>216</v>
      </c>
      <c r="D5" s="59"/>
      <c r="E5" s="59"/>
      <c r="F5" s="59"/>
      <c r="G5" s="67" t="s">
        <v>217</v>
      </c>
      <c r="H5" s="65"/>
      <c r="I5" s="65"/>
      <c r="J5" s="66"/>
      <c r="K5" s="67" t="s">
        <v>35</v>
      </c>
      <c r="L5" s="65"/>
      <c r="M5" s="65"/>
      <c r="N5" s="66"/>
      <c r="O5" s="67" t="s">
        <v>218</v>
      </c>
      <c r="P5" s="68"/>
      <c r="Q5" s="68"/>
      <c r="R5" s="69"/>
      <c r="S5" s="56" t="s">
        <v>52</v>
      </c>
      <c r="T5" s="56" t="s">
        <v>219</v>
      </c>
    </row>
    <row r="6" spans="1:20" ht="47.25" customHeight="1" x14ac:dyDescent="0.25">
      <c r="A6" s="60"/>
      <c r="B6" s="59"/>
      <c r="C6" s="5" t="s">
        <v>47</v>
      </c>
      <c r="D6" s="5" t="s">
        <v>48</v>
      </c>
      <c r="E6" s="5" t="s">
        <v>49</v>
      </c>
      <c r="F6" s="5" t="s">
        <v>50</v>
      </c>
      <c r="G6" s="5" t="s">
        <v>47</v>
      </c>
      <c r="H6" s="5" t="s">
        <v>48</v>
      </c>
      <c r="I6" s="5" t="s">
        <v>49</v>
      </c>
      <c r="J6" s="5" t="s">
        <v>50</v>
      </c>
      <c r="K6" s="5" t="s">
        <v>47</v>
      </c>
      <c r="L6" s="5" t="s">
        <v>48</v>
      </c>
      <c r="M6" s="5" t="s">
        <v>49</v>
      </c>
      <c r="N6" s="5" t="s">
        <v>50</v>
      </c>
      <c r="O6" s="5" t="s">
        <v>47</v>
      </c>
      <c r="P6" s="5" t="s">
        <v>48</v>
      </c>
      <c r="Q6" s="5" t="s">
        <v>49</v>
      </c>
      <c r="R6" s="5" t="s">
        <v>50</v>
      </c>
      <c r="S6" s="58"/>
      <c r="T6" s="58"/>
    </row>
    <row r="7" spans="1:20" s="2" customFormat="1" x14ac:dyDescent="0.25">
      <c r="A7" s="5">
        <v>1</v>
      </c>
      <c r="B7" s="9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  <c r="T7" s="5">
        <v>20</v>
      </c>
    </row>
    <row r="8" spans="1:20" ht="154.5" customHeight="1" x14ac:dyDescent="0.25">
      <c r="A8" s="3">
        <v>1</v>
      </c>
      <c r="B8" s="9" t="s">
        <v>51</v>
      </c>
      <c r="C8" s="3"/>
      <c r="D8" s="3"/>
      <c r="E8" s="3">
        <f>'2.1.'!D11</f>
        <v>0.94310000000000005</v>
      </c>
      <c r="F8" s="3">
        <f>'2.1.'!D12</f>
        <v>0</v>
      </c>
      <c r="G8" s="3"/>
      <c r="H8" s="3"/>
      <c r="I8" s="3">
        <f>'2.1.'!D16</f>
        <v>0.1696</v>
      </c>
      <c r="J8" s="3">
        <f>'2.1.'!D17</f>
        <v>0</v>
      </c>
      <c r="K8" s="3"/>
      <c r="L8" s="3"/>
      <c r="M8" s="3">
        <f>'2.1.'!D21</f>
        <v>1.1551</v>
      </c>
      <c r="N8" s="3">
        <f>'2.1.'!D22</f>
        <v>7.6999999999999999E-2</v>
      </c>
      <c r="O8" s="3"/>
      <c r="P8" s="3"/>
      <c r="Q8" s="3">
        <f>'2.1.'!D26</f>
        <v>0.70620000000000005</v>
      </c>
      <c r="R8" s="3">
        <f>'2.1.'!D27</f>
        <v>0.45760000000000001</v>
      </c>
      <c r="S8" s="3">
        <v>0.89329999999999998</v>
      </c>
      <c r="T8" s="90" t="s">
        <v>387</v>
      </c>
    </row>
    <row r="9" spans="1:20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</sheetData>
  <mergeCells count="10">
    <mergeCell ref="A3:T3"/>
    <mergeCell ref="A1:T1"/>
    <mergeCell ref="S5:S6"/>
    <mergeCell ref="T5:T6"/>
    <mergeCell ref="C5:F5"/>
    <mergeCell ref="A5:A6"/>
    <mergeCell ref="B5:B6"/>
    <mergeCell ref="G5:J5"/>
    <mergeCell ref="O5:R5"/>
    <mergeCell ref="K5:N5"/>
  </mergeCells>
  <pageMargins left="0.7" right="0.7" top="0.75" bottom="0.75" header="0.3" footer="0.3"/>
  <pageSetup paperSize="9" scale="53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7" sqref="B7"/>
    </sheetView>
  </sheetViews>
  <sheetFormatPr defaultRowHeight="15" x14ac:dyDescent="0.25"/>
  <cols>
    <col min="1" max="1" width="5.42578125" customWidth="1"/>
    <col min="2" max="2" width="87.5703125" customWidth="1"/>
  </cols>
  <sheetData>
    <row r="1" spans="1:5" x14ac:dyDescent="0.25">
      <c r="A1" s="52" t="s">
        <v>23</v>
      </c>
      <c r="B1" s="52"/>
      <c r="C1" s="11"/>
      <c r="D1" s="11"/>
      <c r="E1" s="11"/>
    </row>
    <row r="3" spans="1:5" ht="45" customHeight="1" x14ac:dyDescent="0.25">
      <c r="A3" s="51" t="s">
        <v>54</v>
      </c>
      <c r="B3" s="52"/>
    </row>
    <row r="5" spans="1:5" s="2" customFormat="1" x14ac:dyDescent="0.25">
      <c r="A5" s="5" t="s">
        <v>27</v>
      </c>
      <c r="B5" s="5" t="s">
        <v>53</v>
      </c>
    </row>
    <row r="6" spans="1:5" ht="34.5" customHeight="1" x14ac:dyDescent="0.25">
      <c r="A6" s="4" t="s">
        <v>244</v>
      </c>
      <c r="B6" s="28" t="s">
        <v>248</v>
      </c>
    </row>
    <row r="7" spans="1:5" ht="34.5" customHeight="1" x14ac:dyDescent="0.25">
      <c r="A7" s="4" t="s">
        <v>6</v>
      </c>
      <c r="B7" s="30" t="s">
        <v>375</v>
      </c>
    </row>
    <row r="8" spans="1:5" ht="18" customHeight="1" x14ac:dyDescent="0.25">
      <c r="A8" s="4" t="s">
        <v>19</v>
      </c>
      <c r="B8" s="4" t="s">
        <v>376</v>
      </c>
    </row>
    <row r="9" spans="1:5" ht="15" customHeight="1" x14ac:dyDescent="0.25">
      <c r="A9" s="4" t="s">
        <v>29</v>
      </c>
      <c r="B9" s="3" t="s">
        <v>247</v>
      </c>
    </row>
    <row r="10" spans="1:5" ht="38.25" customHeight="1" x14ac:dyDescent="0.25">
      <c r="A10" s="4" t="s">
        <v>73</v>
      </c>
      <c r="B10" s="29" t="s">
        <v>242</v>
      </c>
    </row>
    <row r="11" spans="1:5" ht="30" customHeight="1" x14ac:dyDescent="0.25">
      <c r="A11" s="4" t="s">
        <v>149</v>
      </c>
      <c r="B11" s="29" t="s">
        <v>377</v>
      </c>
    </row>
    <row r="12" spans="1:5" ht="45" x14ac:dyDescent="0.25">
      <c r="A12" s="4" t="s">
        <v>243</v>
      </c>
      <c r="B12" s="4" t="s">
        <v>374</v>
      </c>
    </row>
    <row r="13" spans="1:5" x14ac:dyDescent="0.25">
      <c r="A13" s="3" t="s">
        <v>245</v>
      </c>
      <c r="B13" s="3" t="s">
        <v>246</v>
      </c>
    </row>
  </sheetData>
  <mergeCells count="2">
    <mergeCell ref="A3:B3"/>
    <mergeCell ref="A1:B1"/>
  </mergeCells>
  <pageMargins left="0.7" right="0.7" top="0.75" bottom="0.75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>
      <selection activeCell="B12" sqref="B12"/>
    </sheetView>
  </sheetViews>
  <sheetFormatPr defaultRowHeight="15" x14ac:dyDescent="0.25"/>
  <cols>
    <col min="1" max="1" width="36.42578125" customWidth="1"/>
    <col min="2" max="2" width="28" customWidth="1"/>
  </cols>
  <sheetData>
    <row r="1" spans="1:10" x14ac:dyDescent="0.25">
      <c r="A1" s="11" t="s">
        <v>23</v>
      </c>
      <c r="B1" s="11"/>
      <c r="C1" s="11"/>
      <c r="D1" s="11"/>
      <c r="E1" s="11"/>
      <c r="F1" s="11"/>
      <c r="G1" s="11"/>
      <c r="H1" s="11"/>
      <c r="I1" s="11"/>
      <c r="J1" s="11"/>
    </row>
    <row r="3" spans="1:10" ht="45" x14ac:dyDescent="0.25">
      <c r="A3" s="12" t="s">
        <v>58</v>
      </c>
      <c r="B3" s="5" t="s">
        <v>59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13" workbookViewId="0">
      <selection activeCell="B25" sqref="B25:C25"/>
    </sheetView>
  </sheetViews>
  <sheetFormatPr defaultRowHeight="15" x14ac:dyDescent="0.25"/>
  <cols>
    <col min="1" max="1" width="3.42578125" customWidth="1"/>
    <col min="2" max="2" width="19.85546875" customWidth="1"/>
    <col min="3" max="3" width="20.85546875" customWidth="1"/>
    <col min="4" max="4" width="20.42578125" customWidth="1"/>
    <col min="5" max="5" width="21.140625" customWidth="1"/>
    <col min="6" max="6" width="19.7109375" customWidth="1"/>
    <col min="7" max="7" width="21.28515625" customWidth="1"/>
    <col min="8" max="8" width="10" customWidth="1"/>
  </cols>
  <sheetData>
    <row r="1" spans="2:7" x14ac:dyDescent="0.25">
      <c r="B1" s="1" t="s">
        <v>55</v>
      </c>
    </row>
    <row r="3" spans="2:7" x14ac:dyDescent="0.25">
      <c r="B3" s="1" t="s">
        <v>56</v>
      </c>
    </row>
    <row r="4" spans="2:7" x14ac:dyDescent="0.25">
      <c r="E4" s="31" t="s">
        <v>272</v>
      </c>
    </row>
    <row r="5" spans="2:7" ht="35.25" customHeight="1" x14ac:dyDescent="0.25">
      <c r="B5" s="72" t="s">
        <v>267</v>
      </c>
      <c r="C5" s="72"/>
      <c r="D5" s="70" t="s">
        <v>268</v>
      </c>
      <c r="E5" s="70"/>
      <c r="F5" s="71" t="s">
        <v>269</v>
      </c>
      <c r="G5" s="71"/>
    </row>
    <row r="6" spans="2:7" ht="53.25" customHeight="1" x14ac:dyDescent="0.25">
      <c r="B6" s="33" t="s">
        <v>249</v>
      </c>
      <c r="C6" s="33" t="s">
        <v>250</v>
      </c>
      <c r="D6" s="34" t="s">
        <v>249</v>
      </c>
      <c r="E6" s="34" t="s">
        <v>250</v>
      </c>
      <c r="F6" s="4" t="s">
        <v>249</v>
      </c>
      <c r="G6" s="4" t="s">
        <v>250</v>
      </c>
    </row>
    <row r="7" spans="2:7" ht="45" x14ac:dyDescent="0.25">
      <c r="B7" s="33" t="s">
        <v>251</v>
      </c>
      <c r="C7" s="35">
        <v>103</v>
      </c>
      <c r="D7" s="34" t="s">
        <v>252</v>
      </c>
      <c r="E7" s="36">
        <v>30</v>
      </c>
      <c r="F7" s="4" t="s">
        <v>253</v>
      </c>
      <c r="G7" s="17">
        <v>20</v>
      </c>
    </row>
    <row r="8" spans="2:7" ht="45" x14ac:dyDescent="0.25">
      <c r="B8" s="33" t="s">
        <v>254</v>
      </c>
      <c r="C8" s="35">
        <v>3</v>
      </c>
      <c r="D8" s="34" t="s">
        <v>270</v>
      </c>
      <c r="E8" s="36">
        <v>18.5</v>
      </c>
      <c r="F8" s="4" t="s">
        <v>255</v>
      </c>
      <c r="G8" s="17">
        <v>5</v>
      </c>
    </row>
    <row r="9" spans="2:7" ht="45" x14ac:dyDescent="0.25">
      <c r="B9" s="33" t="s">
        <v>256</v>
      </c>
      <c r="C9" s="35">
        <v>45.5</v>
      </c>
      <c r="D9" s="34" t="s">
        <v>271</v>
      </c>
      <c r="E9" s="36">
        <v>4.5</v>
      </c>
      <c r="F9" s="3"/>
      <c r="G9" s="17"/>
    </row>
    <row r="10" spans="2:7" ht="45" x14ac:dyDescent="0.25">
      <c r="B10" s="33" t="s">
        <v>257</v>
      </c>
      <c r="C10" s="35">
        <v>80</v>
      </c>
      <c r="D10" s="34" t="s">
        <v>258</v>
      </c>
      <c r="E10" s="36">
        <v>5</v>
      </c>
      <c r="F10" s="3"/>
      <c r="G10" s="17"/>
    </row>
    <row r="11" spans="2:7" ht="45" x14ac:dyDescent="0.25">
      <c r="B11" s="33" t="s">
        <v>259</v>
      </c>
      <c r="C11" s="35">
        <v>0</v>
      </c>
      <c r="D11" s="34" t="s">
        <v>260</v>
      </c>
      <c r="E11" s="36">
        <v>18</v>
      </c>
      <c r="F11" s="3"/>
      <c r="G11" s="17"/>
    </row>
    <row r="12" spans="2:7" ht="45" x14ac:dyDescent="0.25">
      <c r="B12" s="33" t="s">
        <v>261</v>
      </c>
      <c r="C12" s="35">
        <v>100</v>
      </c>
      <c r="D12" s="34" t="s">
        <v>262</v>
      </c>
      <c r="E12" s="36">
        <v>5</v>
      </c>
      <c r="F12" s="3"/>
      <c r="G12" s="17"/>
    </row>
    <row r="13" spans="2:7" ht="45" x14ac:dyDescent="0.25">
      <c r="B13" s="33" t="s">
        <v>263</v>
      </c>
      <c r="C13" s="35">
        <v>0</v>
      </c>
      <c r="D13" s="34" t="s">
        <v>264</v>
      </c>
      <c r="E13" s="36">
        <v>12</v>
      </c>
      <c r="F13" s="3"/>
      <c r="G13" s="17"/>
    </row>
    <row r="14" spans="2:7" ht="30" x14ac:dyDescent="0.25">
      <c r="B14" s="33" t="s">
        <v>265</v>
      </c>
      <c r="C14" s="35">
        <v>50</v>
      </c>
      <c r="D14" s="34"/>
      <c r="E14" s="36"/>
      <c r="F14" s="3"/>
      <c r="G14" s="17"/>
    </row>
    <row r="15" spans="2:7" x14ac:dyDescent="0.25">
      <c r="B15" s="37" t="s">
        <v>266</v>
      </c>
      <c r="C15" s="38">
        <f>SUM(C7:C13)</f>
        <v>331.5</v>
      </c>
      <c r="D15" s="39"/>
      <c r="E15" s="40">
        <f>SUM(E7:E13)</f>
        <v>93</v>
      </c>
      <c r="F15" s="3"/>
      <c r="G15" s="17">
        <f>SUM(G7:G13)</f>
        <v>25</v>
      </c>
    </row>
    <row r="21" spans="1:7" ht="36.75" customHeight="1" x14ac:dyDescent="0.25">
      <c r="B21" s="51" t="s">
        <v>378</v>
      </c>
      <c r="C21" s="52"/>
      <c r="D21" s="52"/>
      <c r="E21" s="52"/>
      <c r="F21" s="52"/>
      <c r="G21" s="52"/>
    </row>
    <row r="23" spans="1:7" ht="31.5" customHeight="1" x14ac:dyDescent="0.25">
      <c r="A23" s="3" t="s">
        <v>27</v>
      </c>
      <c r="B23" s="60" t="s">
        <v>380</v>
      </c>
      <c r="C23" s="60"/>
      <c r="D23" s="4" t="s">
        <v>381</v>
      </c>
      <c r="E23" s="4" t="s">
        <v>382</v>
      </c>
      <c r="F23" s="50" t="s">
        <v>379</v>
      </c>
      <c r="G23" s="3" t="s">
        <v>383</v>
      </c>
    </row>
    <row r="24" spans="1:7" x14ac:dyDescent="0.25">
      <c r="A24" s="3"/>
      <c r="B24" s="64" t="s">
        <v>384</v>
      </c>
      <c r="C24" s="66"/>
      <c r="D24" s="3"/>
      <c r="E24" s="3"/>
      <c r="F24" s="3"/>
      <c r="G24" s="3"/>
    </row>
    <row r="25" spans="1:7" x14ac:dyDescent="0.25">
      <c r="A25" s="3"/>
      <c r="B25" s="64"/>
      <c r="C25" s="66"/>
      <c r="D25" s="3"/>
      <c r="E25" s="3"/>
      <c r="F25" s="3"/>
      <c r="G25" s="3"/>
    </row>
    <row r="26" spans="1:7" x14ac:dyDescent="0.25">
      <c r="A26" s="3"/>
      <c r="B26" s="64"/>
      <c r="C26" s="66"/>
      <c r="D26" s="3"/>
      <c r="E26" s="3"/>
      <c r="F26" s="3"/>
      <c r="G26" s="3"/>
    </row>
  </sheetData>
  <mergeCells count="8">
    <mergeCell ref="B25:C25"/>
    <mergeCell ref="B26:C26"/>
    <mergeCell ref="B5:C5"/>
    <mergeCell ref="D5:E5"/>
    <mergeCell ref="F5:G5"/>
    <mergeCell ref="B21:G21"/>
    <mergeCell ref="B23:C23"/>
    <mergeCell ref="B24:C24"/>
  </mergeCells>
  <pageMargins left="0.7" right="0.7" top="0.75" bottom="0.75" header="0.3" footer="0.3"/>
  <pageSetup paperSize="9" scale="65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23" sqref="B23"/>
    </sheetView>
  </sheetViews>
  <sheetFormatPr defaultRowHeight="15" x14ac:dyDescent="0.25"/>
  <cols>
    <col min="2" max="2" width="73.85546875" customWidth="1"/>
  </cols>
  <sheetData>
    <row r="1" spans="1:2" x14ac:dyDescent="0.25">
      <c r="A1" s="52" t="s">
        <v>55</v>
      </c>
      <c r="B1" s="52"/>
    </row>
    <row r="3" spans="1:2" ht="51.75" customHeight="1" x14ac:dyDescent="0.25">
      <c r="A3" s="51" t="s">
        <v>57</v>
      </c>
      <c r="B3" s="52"/>
    </row>
    <row r="6" spans="1:2" s="2" customFormat="1" x14ac:dyDescent="0.25">
      <c r="A6" s="5" t="s">
        <v>27</v>
      </c>
      <c r="B6" s="5" t="s">
        <v>53</v>
      </c>
    </row>
    <row r="7" spans="1:2" x14ac:dyDescent="0.25">
      <c r="A7" s="3"/>
      <c r="B7" s="3" t="s">
        <v>291</v>
      </c>
    </row>
  </sheetData>
  <mergeCells count="2">
    <mergeCell ref="A3:B3"/>
    <mergeCell ref="A1:B1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sqref="A1:B1"/>
    </sheetView>
  </sheetViews>
  <sheetFormatPr defaultRowHeight="15" x14ac:dyDescent="0.25"/>
  <cols>
    <col min="1" max="1" width="42.28515625" customWidth="1"/>
    <col min="2" max="2" width="27.5703125" customWidth="1"/>
  </cols>
  <sheetData>
    <row r="1" spans="1:2" x14ac:dyDescent="0.25">
      <c r="A1" s="52" t="s">
        <v>55</v>
      </c>
      <c r="B1" s="52"/>
    </row>
    <row r="3" spans="1:2" ht="56.25" customHeight="1" x14ac:dyDescent="0.25">
      <c r="A3" s="13" t="s">
        <v>60</v>
      </c>
      <c r="B3" s="5" t="s">
        <v>59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M11" sqref="M11"/>
    </sheetView>
  </sheetViews>
  <sheetFormatPr defaultRowHeight="15" x14ac:dyDescent="0.25"/>
  <cols>
    <col min="1" max="1" width="6.140625" customWidth="1"/>
    <col min="2" max="2" width="20" customWidth="1"/>
    <col min="5" max="5" width="12.7109375" customWidth="1"/>
    <col min="8" max="8" width="13" customWidth="1"/>
    <col min="11" max="11" width="12.7109375" customWidth="1"/>
    <col min="14" max="14" width="12" customWidth="1"/>
    <col min="17" max="17" width="11.85546875" customWidth="1"/>
  </cols>
  <sheetData>
    <row r="1" spans="1:18" x14ac:dyDescent="0.25">
      <c r="A1" s="52" t="s">
        <v>55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3" spans="1:18" x14ac:dyDescent="0.25">
      <c r="A3" s="52" t="s">
        <v>61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5" spans="1:18" x14ac:dyDescent="0.25">
      <c r="A5" s="73" t="s">
        <v>27</v>
      </c>
      <c r="B5" s="73" t="s">
        <v>3</v>
      </c>
      <c r="C5" s="64" t="s">
        <v>62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73" t="s">
        <v>63</v>
      </c>
    </row>
    <row r="6" spans="1:18" ht="30" customHeight="1" x14ac:dyDescent="0.25">
      <c r="A6" s="57"/>
      <c r="B6" s="57"/>
      <c r="C6" s="67" t="s">
        <v>222</v>
      </c>
      <c r="D6" s="65"/>
      <c r="E6" s="66"/>
      <c r="F6" s="67" t="s">
        <v>65</v>
      </c>
      <c r="G6" s="65"/>
      <c r="H6" s="66"/>
      <c r="I6" s="67" t="s">
        <v>223</v>
      </c>
      <c r="J6" s="65"/>
      <c r="K6" s="66"/>
      <c r="L6" s="67" t="s">
        <v>224</v>
      </c>
      <c r="M6" s="65"/>
      <c r="N6" s="66"/>
      <c r="O6" s="67" t="s">
        <v>66</v>
      </c>
      <c r="P6" s="65"/>
      <c r="Q6" s="66"/>
      <c r="R6" s="57"/>
    </row>
    <row r="7" spans="1:18" s="2" customFormat="1" ht="60.75" customHeight="1" x14ac:dyDescent="0.25">
      <c r="A7" s="58"/>
      <c r="B7" s="58"/>
      <c r="C7" s="5" t="s">
        <v>4</v>
      </c>
      <c r="D7" s="5" t="s">
        <v>5</v>
      </c>
      <c r="E7" s="9" t="s">
        <v>64</v>
      </c>
      <c r="F7" s="5" t="s">
        <v>4</v>
      </c>
      <c r="G7" s="5" t="s">
        <v>5</v>
      </c>
      <c r="H7" s="9" t="s">
        <v>64</v>
      </c>
      <c r="I7" s="5" t="s">
        <v>4</v>
      </c>
      <c r="J7" s="5" t="s">
        <v>5</v>
      </c>
      <c r="K7" s="9" t="s">
        <v>64</v>
      </c>
      <c r="L7" s="5" t="s">
        <v>4</v>
      </c>
      <c r="M7" s="5" t="s">
        <v>5</v>
      </c>
      <c r="N7" s="9" t="s">
        <v>64</v>
      </c>
      <c r="O7" s="5" t="s">
        <v>4</v>
      </c>
      <c r="P7" s="5" t="s">
        <v>5</v>
      </c>
      <c r="Q7" s="9" t="s">
        <v>64</v>
      </c>
      <c r="R7" s="58"/>
    </row>
    <row r="8" spans="1:18" s="2" customFormat="1" x14ac:dyDescent="0.25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5">
        <v>13</v>
      </c>
      <c r="N8" s="5">
        <v>14</v>
      </c>
      <c r="O8" s="5">
        <v>15</v>
      </c>
      <c r="P8" s="5">
        <v>16</v>
      </c>
      <c r="Q8" s="5">
        <v>17</v>
      </c>
      <c r="R8" s="5">
        <v>18</v>
      </c>
    </row>
    <row r="9" spans="1:18" ht="75" x14ac:dyDescent="0.25">
      <c r="A9" s="4" t="s">
        <v>95</v>
      </c>
      <c r="B9" s="4" t="s">
        <v>67</v>
      </c>
      <c r="C9" s="3">
        <v>16</v>
      </c>
      <c r="D9" s="3">
        <v>16</v>
      </c>
      <c r="E9" s="3">
        <f>D9/C9*100</f>
        <v>100</v>
      </c>
      <c r="F9" s="3">
        <v>4</v>
      </c>
      <c r="G9" s="3">
        <v>1</v>
      </c>
      <c r="H9" s="3">
        <f>G9/F9*100</f>
        <v>25</v>
      </c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150" x14ac:dyDescent="0.25">
      <c r="A10" s="4" t="s">
        <v>87</v>
      </c>
      <c r="B10" s="4" t="s">
        <v>68</v>
      </c>
      <c r="C10" s="3">
        <v>16</v>
      </c>
      <c r="D10" s="3">
        <v>16</v>
      </c>
      <c r="E10" s="3">
        <f>D10/C10*100</f>
        <v>100</v>
      </c>
      <c r="F10" s="3">
        <v>4</v>
      </c>
      <c r="G10" s="3">
        <v>1</v>
      </c>
      <c r="H10" s="3">
        <f>G10/F10*100</f>
        <v>25</v>
      </c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272.25" customHeight="1" x14ac:dyDescent="0.25">
      <c r="A11" s="4" t="s">
        <v>88</v>
      </c>
      <c r="B11" s="4" t="s">
        <v>75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30" x14ac:dyDescent="0.25">
      <c r="A12" s="4" t="s">
        <v>77</v>
      </c>
      <c r="B12" s="4" t="s">
        <v>76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30" x14ac:dyDescent="0.25">
      <c r="A13" s="4" t="s">
        <v>79</v>
      </c>
      <c r="B13" s="4" t="s">
        <v>78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50" x14ac:dyDescent="0.25">
      <c r="A14" s="4" t="s">
        <v>81</v>
      </c>
      <c r="B14" s="4" t="s">
        <v>80</v>
      </c>
      <c r="C14" s="3">
        <v>15</v>
      </c>
      <c r="D14" s="3">
        <v>2</v>
      </c>
      <c r="E14" s="27">
        <f>D14/C14*100</f>
        <v>13.333333333333334</v>
      </c>
      <c r="F14" s="3">
        <v>15</v>
      </c>
      <c r="G14" s="3">
        <v>4</v>
      </c>
      <c r="H14" s="27">
        <f>G14/F14*100</f>
        <v>26.666666666666668</v>
      </c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105" x14ac:dyDescent="0.25">
      <c r="A15" s="4" t="s">
        <v>83</v>
      </c>
      <c r="B15" s="4" t="s">
        <v>82</v>
      </c>
      <c r="C15" s="3">
        <v>16</v>
      </c>
      <c r="D15" s="3">
        <v>16</v>
      </c>
      <c r="E15" s="3">
        <f t="shared" ref="E15:E16" si="0">D15/C15*100</f>
        <v>100</v>
      </c>
      <c r="F15" s="3">
        <v>4</v>
      </c>
      <c r="G15" s="3">
        <v>1</v>
      </c>
      <c r="H15" s="3">
        <f t="shared" ref="H15:H16" si="1">G15/F15*100</f>
        <v>25</v>
      </c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05" x14ac:dyDescent="0.25">
      <c r="A16" s="4" t="s">
        <v>85</v>
      </c>
      <c r="B16" s="4" t="s">
        <v>84</v>
      </c>
      <c r="C16" s="3">
        <v>16</v>
      </c>
      <c r="D16" s="3">
        <v>16</v>
      </c>
      <c r="E16" s="3">
        <f t="shared" si="0"/>
        <v>100</v>
      </c>
      <c r="F16" s="3">
        <v>4</v>
      </c>
      <c r="G16" s="3">
        <v>1</v>
      </c>
      <c r="H16" s="3">
        <f t="shared" si="1"/>
        <v>25</v>
      </c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ht="229.5" customHeight="1" x14ac:dyDescent="0.25">
      <c r="A17" s="4" t="s">
        <v>89</v>
      </c>
      <c r="B17" s="4" t="s">
        <v>86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ht="30" x14ac:dyDescent="0.25">
      <c r="A18" s="4" t="s">
        <v>90</v>
      </c>
      <c r="B18" s="4" t="s">
        <v>76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x14ac:dyDescent="0.25">
      <c r="A19" s="3" t="s">
        <v>91</v>
      </c>
      <c r="B19" s="3" t="s">
        <v>92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ht="135" x14ac:dyDescent="0.25">
      <c r="A20" s="4" t="s">
        <v>94</v>
      </c>
      <c r="B20" s="4" t="s">
        <v>93</v>
      </c>
      <c r="C20" s="3">
        <v>10</v>
      </c>
      <c r="D20" s="3">
        <v>10</v>
      </c>
      <c r="E20" s="3">
        <f t="shared" ref="E20" si="2">D20/C20*100</f>
        <v>100</v>
      </c>
      <c r="F20" s="3">
        <v>25</v>
      </c>
      <c r="G20" s="3">
        <v>6</v>
      </c>
      <c r="H20" s="3">
        <f t="shared" ref="H20" si="3">G20/F20*100</f>
        <v>24</v>
      </c>
      <c r="I20" s="3"/>
      <c r="J20" s="3"/>
      <c r="K20" s="3"/>
      <c r="L20" s="3"/>
      <c r="M20" s="3"/>
      <c r="N20" s="3"/>
      <c r="O20" s="3"/>
      <c r="P20" s="3"/>
      <c r="Q20" s="3"/>
      <c r="R20" s="3"/>
    </row>
  </sheetData>
  <mergeCells count="11">
    <mergeCell ref="A1:R1"/>
    <mergeCell ref="A3:R3"/>
    <mergeCell ref="R5:R7"/>
    <mergeCell ref="C5:Q5"/>
    <mergeCell ref="C6:E6"/>
    <mergeCell ref="A5:A7"/>
    <mergeCell ref="B5:B7"/>
    <mergeCell ref="F6:H6"/>
    <mergeCell ref="I6:K6"/>
    <mergeCell ref="L6:N6"/>
    <mergeCell ref="O6:Q6"/>
  </mergeCells>
  <pageMargins left="0.7" right="0.7" top="0.75" bottom="0.75" header="0.3" footer="0.3"/>
  <pageSetup paperSize="9" scale="64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N9" sqref="N9"/>
    </sheetView>
  </sheetViews>
  <sheetFormatPr defaultRowHeight="15" x14ac:dyDescent="0.25"/>
  <cols>
    <col min="1" max="1" width="11.7109375" customWidth="1"/>
    <col min="5" max="5" width="17" customWidth="1"/>
    <col min="7" max="7" width="14.5703125" customWidth="1"/>
  </cols>
  <sheetData>
    <row r="1" spans="1:11" x14ac:dyDescent="0.25">
      <c r="A1" s="52" t="s">
        <v>55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3" spans="1:11" x14ac:dyDescent="0.25">
      <c r="A3" s="52" t="s">
        <v>96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ht="75" customHeight="1" x14ac:dyDescent="0.25">
      <c r="A4" s="74" t="s">
        <v>293</v>
      </c>
      <c r="B4" s="75"/>
      <c r="C4" s="76" t="s">
        <v>294</v>
      </c>
      <c r="D4" s="76"/>
      <c r="E4" s="74" t="s">
        <v>295</v>
      </c>
      <c r="F4" s="75"/>
      <c r="G4" s="76" t="s">
        <v>296</v>
      </c>
      <c r="H4" s="76"/>
      <c r="I4" s="76"/>
      <c r="J4" s="76"/>
      <c r="K4" s="76"/>
    </row>
    <row r="5" spans="1:11" ht="75" customHeight="1" x14ac:dyDescent="0.25">
      <c r="A5" s="76" t="s">
        <v>96</v>
      </c>
      <c r="B5" s="76"/>
      <c r="C5" s="76" t="s">
        <v>297</v>
      </c>
      <c r="D5" s="76"/>
      <c r="E5" s="77" t="s">
        <v>298</v>
      </c>
      <c r="F5" s="78"/>
      <c r="G5" s="79" t="s">
        <v>299</v>
      </c>
      <c r="H5" s="76"/>
      <c r="I5" s="76"/>
      <c r="J5" s="76"/>
      <c r="K5" s="76"/>
    </row>
    <row r="7" spans="1:11" ht="42" customHeight="1" x14ac:dyDescent="0.25">
      <c r="A7" s="59" t="s">
        <v>97</v>
      </c>
      <c r="B7" s="60"/>
      <c r="C7" s="60"/>
      <c r="D7" s="60">
        <v>15</v>
      </c>
      <c r="E7" s="60"/>
      <c r="F7" s="60">
        <v>150</v>
      </c>
      <c r="G7" s="60"/>
      <c r="H7" s="60">
        <v>250</v>
      </c>
      <c r="I7" s="60"/>
      <c r="J7" s="60">
        <v>670</v>
      </c>
      <c r="K7" s="60"/>
    </row>
    <row r="8" spans="1:11" ht="16.5" customHeight="1" x14ac:dyDescent="0.25">
      <c r="A8" s="59" t="s">
        <v>101</v>
      </c>
      <c r="B8" s="59"/>
      <c r="C8" s="59"/>
      <c r="D8" s="6" t="s">
        <v>102</v>
      </c>
      <c r="E8" s="6" t="s">
        <v>103</v>
      </c>
      <c r="F8" s="6" t="s">
        <v>102</v>
      </c>
      <c r="G8" s="6" t="s">
        <v>103</v>
      </c>
      <c r="H8" s="6" t="s">
        <v>102</v>
      </c>
      <c r="I8" s="6" t="s">
        <v>103</v>
      </c>
      <c r="J8" s="6" t="s">
        <v>102</v>
      </c>
      <c r="K8" s="6" t="s">
        <v>103</v>
      </c>
    </row>
    <row r="9" spans="1:11" ht="90" x14ac:dyDescent="0.25">
      <c r="A9" s="10" t="s">
        <v>98</v>
      </c>
      <c r="B9" s="10" t="s">
        <v>99</v>
      </c>
      <c r="C9" s="10" t="s">
        <v>100</v>
      </c>
      <c r="D9" s="16"/>
      <c r="E9" s="16"/>
      <c r="F9" s="16"/>
      <c r="G9" s="16"/>
      <c r="H9" s="16"/>
      <c r="I9" s="16"/>
      <c r="J9" s="16"/>
      <c r="K9" s="16"/>
    </row>
    <row r="10" spans="1:11" ht="22.5" customHeight="1" x14ac:dyDescent="0.25">
      <c r="A10" s="56" t="s">
        <v>104</v>
      </c>
      <c r="B10" s="73" t="s">
        <v>105</v>
      </c>
      <c r="C10" s="6" t="s">
        <v>107</v>
      </c>
      <c r="D10" s="3"/>
      <c r="E10" s="3"/>
      <c r="F10" s="3"/>
      <c r="G10" s="3"/>
      <c r="H10" s="3"/>
      <c r="I10" s="3"/>
      <c r="J10" s="3"/>
      <c r="K10" s="3"/>
    </row>
    <row r="11" spans="1:11" ht="24" customHeight="1" x14ac:dyDescent="0.25">
      <c r="A11" s="80"/>
      <c r="B11" s="58"/>
      <c r="C11" s="6" t="s">
        <v>108</v>
      </c>
      <c r="D11" s="3"/>
      <c r="E11" s="3"/>
      <c r="F11" s="3"/>
      <c r="G11" s="3"/>
      <c r="H11" s="3"/>
      <c r="I11" s="3"/>
      <c r="J11" s="3"/>
      <c r="K11" s="3"/>
    </row>
    <row r="12" spans="1:11" ht="21" customHeight="1" x14ac:dyDescent="0.25">
      <c r="A12" s="80"/>
      <c r="B12" s="73" t="s">
        <v>106</v>
      </c>
      <c r="C12" s="6" t="s">
        <v>107</v>
      </c>
      <c r="D12" s="3"/>
      <c r="E12" s="3"/>
      <c r="F12" s="3"/>
      <c r="G12" s="3"/>
      <c r="H12" s="3"/>
      <c r="I12" s="3"/>
      <c r="J12" s="3"/>
      <c r="K12" s="3"/>
    </row>
    <row r="13" spans="1:11" ht="45" customHeight="1" x14ac:dyDescent="0.25">
      <c r="A13" s="81"/>
      <c r="B13" s="58"/>
      <c r="C13" s="6" t="s">
        <v>108</v>
      </c>
      <c r="D13" s="3"/>
      <c r="E13" s="4" t="s">
        <v>273</v>
      </c>
      <c r="F13" s="3"/>
      <c r="G13" s="3" t="s">
        <v>274</v>
      </c>
      <c r="H13" s="3"/>
      <c r="I13" s="3"/>
      <c r="J13" s="3"/>
      <c r="K13" s="3"/>
    </row>
    <row r="14" spans="1:11" ht="22.5" customHeight="1" x14ac:dyDescent="0.25">
      <c r="A14" s="56" t="s">
        <v>109</v>
      </c>
      <c r="B14" s="73" t="s">
        <v>105</v>
      </c>
      <c r="C14" s="6" t="s">
        <v>107</v>
      </c>
      <c r="D14" s="3"/>
      <c r="E14" s="3"/>
      <c r="F14" s="3"/>
      <c r="G14" s="3"/>
      <c r="H14" s="3"/>
      <c r="I14" s="3"/>
      <c r="J14" s="3"/>
      <c r="K14" s="3"/>
    </row>
    <row r="15" spans="1:11" ht="24" customHeight="1" x14ac:dyDescent="0.25">
      <c r="A15" s="80"/>
      <c r="B15" s="58"/>
      <c r="C15" s="6" t="s">
        <v>108</v>
      </c>
      <c r="D15" s="3"/>
      <c r="E15" s="3"/>
      <c r="F15" s="3"/>
      <c r="G15" s="3"/>
      <c r="H15" s="3"/>
      <c r="I15" s="3"/>
      <c r="J15" s="3"/>
      <c r="K15" s="3"/>
    </row>
    <row r="16" spans="1:11" ht="21" customHeight="1" x14ac:dyDescent="0.25">
      <c r="A16" s="80"/>
      <c r="B16" s="73" t="s">
        <v>106</v>
      </c>
      <c r="C16" s="6" t="s">
        <v>107</v>
      </c>
      <c r="D16" s="3"/>
      <c r="E16" s="3"/>
      <c r="F16" s="3"/>
      <c r="G16" s="3"/>
      <c r="H16" s="3"/>
      <c r="I16" s="3"/>
      <c r="J16" s="3"/>
      <c r="K16" s="3"/>
    </row>
    <row r="17" spans="1:11" ht="23.25" customHeight="1" x14ac:dyDescent="0.25">
      <c r="A17" s="81"/>
      <c r="B17" s="58"/>
      <c r="C17" s="6" t="s">
        <v>108</v>
      </c>
      <c r="D17" s="3"/>
      <c r="E17" s="3"/>
      <c r="F17" s="3"/>
      <c r="G17" s="3"/>
      <c r="H17" s="3"/>
      <c r="I17" s="3"/>
      <c r="J17" s="3"/>
      <c r="K17" s="3"/>
    </row>
    <row r="18" spans="1:11" ht="22.5" customHeight="1" x14ac:dyDescent="0.25">
      <c r="A18" s="56" t="s">
        <v>110</v>
      </c>
      <c r="B18" s="73" t="s">
        <v>105</v>
      </c>
      <c r="C18" s="6" t="s">
        <v>107</v>
      </c>
      <c r="D18" s="3"/>
      <c r="E18" s="3"/>
      <c r="F18" s="3"/>
      <c r="G18" s="3"/>
      <c r="H18" s="3"/>
      <c r="I18" s="3"/>
      <c r="J18" s="3"/>
      <c r="K18" s="3"/>
    </row>
    <row r="19" spans="1:11" ht="24" customHeight="1" x14ac:dyDescent="0.25">
      <c r="A19" s="80"/>
      <c r="B19" s="58"/>
      <c r="C19" s="6" t="s">
        <v>108</v>
      </c>
      <c r="D19" s="3"/>
      <c r="E19" s="3"/>
      <c r="F19" s="3"/>
      <c r="G19" s="3"/>
      <c r="H19" s="3"/>
      <c r="I19" s="3"/>
      <c r="J19" s="3"/>
      <c r="K19" s="3"/>
    </row>
    <row r="20" spans="1:11" ht="21" customHeight="1" x14ac:dyDescent="0.25">
      <c r="A20" s="80"/>
      <c r="B20" s="73" t="s">
        <v>106</v>
      </c>
      <c r="C20" s="6" t="s">
        <v>107</v>
      </c>
      <c r="D20" s="3"/>
      <c r="E20" s="3"/>
      <c r="F20" s="3"/>
      <c r="G20" s="3"/>
      <c r="H20" s="3"/>
      <c r="I20" s="3"/>
      <c r="J20" s="3"/>
      <c r="K20" s="3"/>
    </row>
    <row r="21" spans="1:11" ht="23.25" customHeight="1" x14ac:dyDescent="0.25">
      <c r="A21" s="81"/>
      <c r="B21" s="58"/>
      <c r="C21" s="6" t="s">
        <v>108</v>
      </c>
      <c r="D21" s="3"/>
      <c r="E21" s="3"/>
      <c r="F21" s="3"/>
      <c r="G21" s="3"/>
      <c r="H21" s="3"/>
      <c r="I21" s="3"/>
      <c r="J21" s="3"/>
      <c r="K21" s="3"/>
    </row>
    <row r="22" spans="1:11" ht="22.5" customHeight="1" x14ac:dyDescent="0.25">
      <c r="A22" s="56" t="s">
        <v>111</v>
      </c>
      <c r="B22" s="73" t="s">
        <v>105</v>
      </c>
      <c r="C22" s="6" t="s">
        <v>107</v>
      </c>
      <c r="D22" s="3"/>
      <c r="E22" s="3"/>
      <c r="F22" s="3"/>
      <c r="G22" s="3"/>
      <c r="H22" s="3"/>
      <c r="I22" s="3"/>
      <c r="J22" s="3"/>
      <c r="K22" s="3"/>
    </row>
    <row r="23" spans="1:11" ht="24" customHeight="1" x14ac:dyDescent="0.25">
      <c r="A23" s="80"/>
      <c r="B23" s="58"/>
      <c r="C23" s="6" t="s">
        <v>108</v>
      </c>
      <c r="D23" s="3"/>
      <c r="E23" s="3"/>
      <c r="F23" s="3"/>
      <c r="G23" s="3"/>
      <c r="H23" s="3"/>
      <c r="I23" s="3"/>
      <c r="J23" s="3"/>
      <c r="K23" s="3"/>
    </row>
    <row r="24" spans="1:11" ht="21" customHeight="1" x14ac:dyDescent="0.25">
      <c r="A24" s="80"/>
      <c r="B24" s="73" t="s">
        <v>106</v>
      </c>
      <c r="C24" s="6" t="s">
        <v>107</v>
      </c>
      <c r="D24" s="3"/>
      <c r="E24" s="3"/>
      <c r="F24" s="3"/>
      <c r="G24" s="3"/>
      <c r="H24" s="3"/>
      <c r="I24" s="3"/>
      <c r="J24" s="3"/>
      <c r="K24" s="3"/>
    </row>
    <row r="25" spans="1:11" ht="23.25" customHeight="1" x14ac:dyDescent="0.25">
      <c r="A25" s="81"/>
      <c r="B25" s="58"/>
      <c r="C25" s="6" t="s">
        <v>108</v>
      </c>
      <c r="D25" s="3"/>
      <c r="E25" s="3"/>
      <c r="F25" s="3"/>
      <c r="G25" s="3"/>
      <c r="H25" s="3"/>
      <c r="I25" s="3"/>
      <c r="J25" s="3"/>
      <c r="K25" s="3"/>
    </row>
  </sheetData>
  <mergeCells count="28">
    <mergeCell ref="A22:A25"/>
    <mergeCell ref="B22:B23"/>
    <mergeCell ref="B24:B25"/>
    <mergeCell ref="A14:A17"/>
    <mergeCell ref="B14:B15"/>
    <mergeCell ref="B16:B17"/>
    <mergeCell ref="A18:A21"/>
    <mergeCell ref="B18:B19"/>
    <mergeCell ref="B20:B21"/>
    <mergeCell ref="A10:A13"/>
    <mergeCell ref="B10:B11"/>
    <mergeCell ref="B12:B13"/>
    <mergeCell ref="A7:C7"/>
    <mergeCell ref="D7:E7"/>
    <mergeCell ref="A8:C8"/>
    <mergeCell ref="F7:G7"/>
    <mergeCell ref="H7:I7"/>
    <mergeCell ref="J7:K7"/>
    <mergeCell ref="A1:K1"/>
    <mergeCell ref="A3:K3"/>
    <mergeCell ref="A4:B4"/>
    <mergeCell ref="C4:D4"/>
    <mergeCell ref="E4:F4"/>
    <mergeCell ref="G4:K4"/>
    <mergeCell ref="A5:B5"/>
    <mergeCell ref="C5:D5"/>
    <mergeCell ref="E5:F5"/>
    <mergeCell ref="G5:K5"/>
  </mergeCells>
  <dataValidations count="1"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водотведения, размещенные в сети &quot;Интернет&quot;." sqref="E5">
      <formula1>900</formula1>
    </dataValidation>
  </dataValidations>
  <hyperlinks>
    <hyperlink ref="G5" r:id="rId1"/>
  </hyperlinks>
  <pageMargins left="0.7" right="0.7" top="0.75" bottom="0.75" header="0.3" footer="0.3"/>
  <pageSetup paperSize="9" scale="75" orientation="portrait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workbookViewId="0">
      <selection activeCell="E28" sqref="E28"/>
    </sheetView>
  </sheetViews>
  <sheetFormatPr defaultRowHeight="15" x14ac:dyDescent="0.25"/>
  <cols>
    <col min="1" max="1" width="6.140625" customWidth="1"/>
    <col min="2" max="2" width="19.140625" customWidth="1"/>
    <col min="3" max="3" width="9.42578125" customWidth="1"/>
    <col min="5" max="5" width="11.85546875" customWidth="1"/>
    <col min="8" max="8" width="12.28515625" customWidth="1"/>
    <col min="11" max="11" width="13.140625" customWidth="1"/>
    <col min="14" max="14" width="11.7109375" customWidth="1"/>
    <col min="17" max="17" width="12.5703125" customWidth="1"/>
  </cols>
  <sheetData>
    <row r="1" spans="1:17" x14ac:dyDescent="0.25">
      <c r="A1" s="52" t="s">
        <v>112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3" spans="1:17" ht="51.75" customHeight="1" x14ac:dyDescent="0.25">
      <c r="A3" s="51" t="s">
        <v>156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5" spans="1:17" ht="17.25" customHeight="1" x14ac:dyDescent="0.25">
      <c r="A5" s="60" t="s">
        <v>113</v>
      </c>
      <c r="B5" s="59" t="s">
        <v>115</v>
      </c>
      <c r="C5" s="64" t="s">
        <v>116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6"/>
    </row>
    <row r="6" spans="1:17" ht="46.5" customHeight="1" x14ac:dyDescent="0.25">
      <c r="A6" s="60"/>
      <c r="B6" s="59"/>
      <c r="C6" s="59" t="s">
        <v>225</v>
      </c>
      <c r="D6" s="60"/>
      <c r="E6" s="60"/>
      <c r="F6" s="59" t="s">
        <v>118</v>
      </c>
      <c r="G6" s="60"/>
      <c r="H6" s="60"/>
      <c r="I6" s="59" t="s">
        <v>119</v>
      </c>
      <c r="J6" s="60"/>
      <c r="K6" s="60"/>
      <c r="L6" s="59" t="s">
        <v>120</v>
      </c>
      <c r="M6" s="59"/>
      <c r="N6" s="59"/>
      <c r="O6" s="59" t="s">
        <v>226</v>
      </c>
      <c r="P6" s="60"/>
      <c r="Q6" s="60"/>
    </row>
    <row r="7" spans="1:17" ht="65.25" customHeight="1" x14ac:dyDescent="0.25">
      <c r="A7" s="60"/>
      <c r="B7" s="59"/>
      <c r="C7" s="3" t="s">
        <v>4</v>
      </c>
      <c r="D7" s="3" t="s">
        <v>5</v>
      </c>
      <c r="E7" s="15" t="s">
        <v>117</v>
      </c>
      <c r="F7" s="3" t="s">
        <v>4</v>
      </c>
      <c r="G7" s="3" t="s">
        <v>5</v>
      </c>
      <c r="H7" s="15" t="s">
        <v>117</v>
      </c>
      <c r="I7" s="3" t="s">
        <v>4</v>
      </c>
      <c r="J7" s="3" t="s">
        <v>5</v>
      </c>
      <c r="K7" s="15" t="s">
        <v>117</v>
      </c>
      <c r="L7" s="3" t="s">
        <v>4</v>
      </c>
      <c r="M7" s="3" t="s">
        <v>5</v>
      </c>
      <c r="N7" s="15" t="s">
        <v>117</v>
      </c>
      <c r="O7" s="3" t="s">
        <v>4</v>
      </c>
      <c r="P7" s="3" t="s">
        <v>5</v>
      </c>
      <c r="Q7" s="15" t="s">
        <v>117</v>
      </c>
    </row>
    <row r="8" spans="1:17" s="2" customFormat="1" x14ac:dyDescent="0.2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</row>
    <row r="9" spans="1:17" ht="45" x14ac:dyDescent="0.25">
      <c r="A9" s="3" t="s">
        <v>121</v>
      </c>
      <c r="B9" s="4" t="s">
        <v>181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60" x14ac:dyDescent="0.25">
      <c r="A10" s="4" t="s">
        <v>123</v>
      </c>
      <c r="B10" s="4" t="s">
        <v>122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45" x14ac:dyDescent="0.25">
      <c r="A11" s="4" t="s">
        <v>125</v>
      </c>
      <c r="B11" s="4" t="s">
        <v>124</v>
      </c>
      <c r="C11" s="3">
        <v>20</v>
      </c>
      <c r="D11" s="3">
        <v>19</v>
      </c>
      <c r="E11" s="3">
        <f>D11/C11*100</f>
        <v>95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47.25" customHeight="1" x14ac:dyDescent="0.25">
      <c r="A12" s="4" t="s">
        <v>127</v>
      </c>
      <c r="B12" s="4" t="s">
        <v>126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30" x14ac:dyDescent="0.25">
      <c r="A13" s="4" t="s">
        <v>128</v>
      </c>
      <c r="B13" s="4" t="s">
        <v>142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60" x14ac:dyDescent="0.25">
      <c r="A14" s="4" t="s">
        <v>130</v>
      </c>
      <c r="B14" s="4" t="s">
        <v>129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" t="s">
        <v>131</v>
      </c>
      <c r="B15" s="3" t="s">
        <v>132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3" t="s">
        <v>133</v>
      </c>
      <c r="B16" s="3" t="s">
        <v>134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75" x14ac:dyDescent="0.25">
      <c r="A17" s="4" t="s">
        <v>136</v>
      </c>
      <c r="B17" s="4" t="s">
        <v>135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60" x14ac:dyDescent="0.25">
      <c r="A18" s="4" t="s">
        <v>138</v>
      </c>
      <c r="B18" s="4" t="s">
        <v>137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45" x14ac:dyDescent="0.25">
      <c r="A19" s="4" t="s">
        <v>140</v>
      </c>
      <c r="B19" s="4" t="s">
        <v>139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45" x14ac:dyDescent="0.25">
      <c r="A20" s="4" t="s">
        <v>141</v>
      </c>
      <c r="B20" s="4" t="s">
        <v>124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46.5" customHeight="1" x14ac:dyDescent="0.25">
      <c r="A21" s="4" t="s">
        <v>143</v>
      </c>
      <c r="B21" s="4" t="s">
        <v>126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30" x14ac:dyDescent="0.25">
      <c r="A22" s="4" t="s">
        <v>144</v>
      </c>
      <c r="B22" s="4" t="s">
        <v>142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75" x14ac:dyDescent="0.25">
      <c r="A23" s="4" t="s">
        <v>145</v>
      </c>
      <c r="B23" s="4" t="s">
        <v>146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8" t="s">
        <v>147</v>
      </c>
      <c r="B24" s="3" t="s">
        <v>132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30" x14ac:dyDescent="0.25">
      <c r="A25" s="4" t="s">
        <v>149</v>
      </c>
      <c r="B25" s="4" t="s">
        <v>148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45" x14ac:dyDescent="0.25">
      <c r="A26" s="4" t="s">
        <v>151</v>
      </c>
      <c r="B26" s="4" t="s">
        <v>150</v>
      </c>
      <c r="C26" s="3">
        <f>C11</f>
        <v>20</v>
      </c>
      <c r="D26" s="3">
        <f t="shared" ref="D26:E26" si="0">D11</f>
        <v>19</v>
      </c>
      <c r="E26" s="3">
        <f t="shared" si="0"/>
        <v>95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90" x14ac:dyDescent="0.25">
      <c r="A27" s="4" t="s">
        <v>153</v>
      </c>
      <c r="B27" s="4" t="s">
        <v>152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75" x14ac:dyDescent="0.25">
      <c r="A28" s="4" t="s">
        <v>155</v>
      </c>
      <c r="B28" s="4" t="s">
        <v>154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" t="s">
        <v>39</v>
      </c>
      <c r="B29" s="3" t="s">
        <v>132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</sheetData>
  <mergeCells count="10">
    <mergeCell ref="A3:Q3"/>
    <mergeCell ref="A1:Q1"/>
    <mergeCell ref="C6:E6"/>
    <mergeCell ref="F6:H6"/>
    <mergeCell ref="I6:K6"/>
    <mergeCell ref="L6:N6"/>
    <mergeCell ref="O6:Q6"/>
    <mergeCell ref="A5:A7"/>
    <mergeCell ref="B5:B7"/>
    <mergeCell ref="C5:Q5"/>
  </mergeCells>
  <pageMargins left="0.7" right="0.7" top="0.75" bottom="0.75" header="0.3" footer="0.3"/>
  <pageSetup paperSize="9" scale="7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B12" sqref="B12"/>
    </sheetView>
  </sheetViews>
  <sheetFormatPr defaultRowHeight="15" x14ac:dyDescent="0.25"/>
  <cols>
    <col min="1" max="1" width="4.5703125" customWidth="1"/>
    <col min="2" max="2" width="19.140625" customWidth="1"/>
    <col min="3" max="3" width="11.28515625" customWidth="1"/>
    <col min="4" max="4" width="18.5703125" customWidth="1"/>
    <col min="5" max="5" width="22.140625" customWidth="1"/>
    <col min="6" max="6" width="10.7109375" customWidth="1"/>
    <col min="7" max="7" width="19.140625" customWidth="1"/>
    <col min="8" max="8" width="18.28515625" customWidth="1"/>
    <col min="9" max="9" width="15" customWidth="1"/>
    <col min="10" max="10" width="14.5703125" customWidth="1"/>
    <col min="11" max="11" width="28.28515625" customWidth="1"/>
  </cols>
  <sheetData>
    <row r="1" spans="1:11" x14ac:dyDescent="0.25">
      <c r="A1" s="52" t="s">
        <v>112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3" spans="1:11" x14ac:dyDescent="0.25">
      <c r="A3" s="52" t="s">
        <v>157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5" spans="1:11" s="2" customFormat="1" ht="79.5" customHeight="1" x14ac:dyDescent="0.25">
      <c r="A5" s="15" t="s">
        <v>227</v>
      </c>
      <c r="B5" s="15" t="s">
        <v>228</v>
      </c>
      <c r="C5" s="15" t="s">
        <v>229</v>
      </c>
      <c r="D5" s="15" t="s">
        <v>230</v>
      </c>
      <c r="E5" s="15" t="s">
        <v>231</v>
      </c>
      <c r="F5" s="15" t="s">
        <v>232</v>
      </c>
      <c r="G5" s="15" t="s">
        <v>233</v>
      </c>
      <c r="H5" s="15" t="s">
        <v>158</v>
      </c>
      <c r="I5" s="15" t="s">
        <v>159</v>
      </c>
      <c r="J5" s="15" t="s">
        <v>234</v>
      </c>
      <c r="K5" s="15" t="s">
        <v>160</v>
      </c>
    </row>
    <row r="6" spans="1:11" s="2" customFormat="1" x14ac:dyDescent="0.25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</row>
    <row r="7" spans="1:11" ht="105" x14ac:dyDescent="0.25">
      <c r="A7" s="4" t="s">
        <v>280</v>
      </c>
      <c r="B7" s="4" t="s">
        <v>277</v>
      </c>
      <c r="C7" s="18" t="s">
        <v>278</v>
      </c>
      <c r="D7" s="18" t="s">
        <v>275</v>
      </c>
      <c r="E7" s="41" t="s">
        <v>279</v>
      </c>
      <c r="F7" s="3" t="s">
        <v>276</v>
      </c>
      <c r="G7" s="3"/>
      <c r="H7" s="3">
        <v>8</v>
      </c>
      <c r="I7" s="3"/>
      <c r="J7" s="3"/>
      <c r="K7" s="3"/>
    </row>
    <row r="8" spans="1:11" ht="105" x14ac:dyDescent="0.25">
      <c r="A8" s="4" t="s">
        <v>283</v>
      </c>
      <c r="B8" s="4" t="s">
        <v>284</v>
      </c>
      <c r="C8" s="18" t="s">
        <v>278</v>
      </c>
      <c r="D8" s="18" t="s">
        <v>285</v>
      </c>
      <c r="E8" s="41" t="s">
        <v>286</v>
      </c>
      <c r="F8" s="3" t="s">
        <v>276</v>
      </c>
      <c r="G8" s="3"/>
      <c r="H8" s="3">
        <v>11</v>
      </c>
      <c r="I8" s="3"/>
      <c r="J8" s="3"/>
      <c r="K8" s="3"/>
    </row>
    <row r="10" spans="1:11" ht="30" customHeight="1" x14ac:dyDescent="0.25">
      <c r="A10" s="20" t="s">
        <v>282</v>
      </c>
      <c r="B10" s="82" t="s">
        <v>281</v>
      </c>
      <c r="C10" s="83"/>
      <c r="D10" s="83"/>
      <c r="E10" s="83"/>
      <c r="F10" s="83"/>
      <c r="G10" s="83"/>
      <c r="H10" s="83"/>
      <c r="I10" s="83"/>
      <c r="J10" s="83"/>
      <c r="K10" s="83"/>
    </row>
    <row r="11" spans="1:11" x14ac:dyDescent="0.25">
      <c r="A11">
        <v>2</v>
      </c>
      <c r="B11" t="s">
        <v>385</v>
      </c>
    </row>
  </sheetData>
  <mergeCells count="3">
    <mergeCell ref="A3:K3"/>
    <mergeCell ref="A1:K1"/>
    <mergeCell ref="B10:K10"/>
  </mergeCells>
  <pageMargins left="0.7" right="0.7" top="0.75" bottom="0.75" header="0.3" footer="0.3"/>
  <pageSetup paperSize="9" scale="7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2" sqref="D12"/>
    </sheetView>
  </sheetViews>
  <sheetFormatPr defaultRowHeight="15" x14ac:dyDescent="0.25"/>
  <cols>
    <col min="1" max="1" width="5.42578125" customWidth="1"/>
    <col min="2" max="2" width="50.42578125" customWidth="1"/>
    <col min="3" max="3" width="11.28515625" customWidth="1"/>
    <col min="4" max="4" width="16.28515625" customWidth="1"/>
  </cols>
  <sheetData>
    <row r="1" spans="1:4" x14ac:dyDescent="0.25">
      <c r="A1" s="52" t="s">
        <v>112</v>
      </c>
      <c r="B1" s="52"/>
      <c r="C1" s="52"/>
      <c r="D1" s="52"/>
    </row>
    <row r="3" spans="1:4" x14ac:dyDescent="0.25">
      <c r="A3" s="1" t="s">
        <v>161</v>
      </c>
    </row>
    <row r="5" spans="1:4" x14ac:dyDescent="0.25">
      <c r="A5" s="14" t="s">
        <v>27</v>
      </c>
      <c r="B5" s="14" t="s">
        <v>162</v>
      </c>
      <c r="C5" s="14"/>
      <c r="D5" s="14"/>
    </row>
    <row r="6" spans="1:4" ht="75" x14ac:dyDescent="0.25">
      <c r="A6" s="4" t="s">
        <v>164</v>
      </c>
      <c r="B6" s="4" t="s">
        <v>163</v>
      </c>
      <c r="C6" s="4" t="s">
        <v>166</v>
      </c>
      <c r="D6" s="4" t="s">
        <v>165</v>
      </c>
    </row>
    <row r="7" spans="1:4" ht="30" x14ac:dyDescent="0.25">
      <c r="A7" s="4" t="s">
        <v>73</v>
      </c>
      <c r="B7" s="4" t="s">
        <v>167</v>
      </c>
      <c r="C7" s="3" t="s">
        <v>168</v>
      </c>
      <c r="D7" s="3">
        <v>0</v>
      </c>
    </row>
    <row r="8" spans="1:4" ht="37.5" customHeight="1" x14ac:dyDescent="0.25">
      <c r="A8" s="4" t="s">
        <v>170</v>
      </c>
      <c r="B8" s="4" t="s">
        <v>169</v>
      </c>
      <c r="C8" s="3" t="s">
        <v>168</v>
      </c>
      <c r="D8" s="3">
        <v>0</v>
      </c>
    </row>
    <row r="9" spans="1:4" ht="47.25" customHeight="1" x14ac:dyDescent="0.25">
      <c r="A9" s="4" t="s">
        <v>141</v>
      </c>
      <c r="B9" s="4" t="s">
        <v>171</v>
      </c>
      <c r="C9" s="3" t="s">
        <v>168</v>
      </c>
      <c r="D9" s="3">
        <v>0</v>
      </c>
    </row>
    <row r="10" spans="1:4" ht="50.25" customHeight="1" x14ac:dyDescent="0.25">
      <c r="A10" s="4" t="s">
        <v>172</v>
      </c>
      <c r="B10" s="4" t="s">
        <v>174</v>
      </c>
      <c r="C10" s="3" t="s">
        <v>173</v>
      </c>
      <c r="D10" s="3">
        <v>0</v>
      </c>
    </row>
    <row r="11" spans="1:4" ht="47.25" x14ac:dyDescent="0.25">
      <c r="A11" s="4" t="s">
        <v>176</v>
      </c>
      <c r="B11" s="4" t="s">
        <v>175</v>
      </c>
      <c r="C11" s="3" t="s">
        <v>173</v>
      </c>
      <c r="D11" s="3">
        <v>0</v>
      </c>
    </row>
    <row r="13" spans="1:4" ht="96" customHeight="1" x14ac:dyDescent="0.25">
      <c r="A13" s="20" t="s">
        <v>178</v>
      </c>
      <c r="B13" s="84" t="s">
        <v>177</v>
      </c>
      <c r="C13" s="84"/>
      <c r="D13" s="84"/>
    </row>
    <row r="14" spans="1:4" ht="45" x14ac:dyDescent="0.25">
      <c r="A14" s="20" t="s">
        <v>180</v>
      </c>
      <c r="B14" s="84" t="s">
        <v>179</v>
      </c>
      <c r="C14" s="84"/>
      <c r="D14" s="84"/>
    </row>
  </sheetData>
  <mergeCells count="3">
    <mergeCell ref="B13:D13"/>
    <mergeCell ref="B14:D14"/>
    <mergeCell ref="A1:D1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7" sqref="C7"/>
    </sheetView>
  </sheetViews>
  <sheetFormatPr defaultRowHeight="15" x14ac:dyDescent="0.25"/>
  <cols>
    <col min="1" max="1" width="48.28515625" customWidth="1"/>
    <col min="2" max="2" width="20.5703125" customWidth="1"/>
    <col min="3" max="3" width="11.7109375" customWidth="1"/>
  </cols>
  <sheetData>
    <row r="1" spans="1:4" x14ac:dyDescent="0.25">
      <c r="A1" s="52" t="s">
        <v>112</v>
      </c>
      <c r="B1" s="52"/>
      <c r="C1" s="52"/>
      <c r="D1" s="11"/>
    </row>
    <row r="3" spans="1:4" ht="78" customHeight="1" x14ac:dyDescent="0.25">
      <c r="A3" s="51" t="s">
        <v>183</v>
      </c>
      <c r="B3" s="52"/>
      <c r="C3" s="52"/>
    </row>
    <row r="5" spans="1:4" s="2" customFormat="1" x14ac:dyDescent="0.25">
      <c r="A5" s="15" t="s">
        <v>114</v>
      </c>
      <c r="B5" s="60" t="s">
        <v>182</v>
      </c>
      <c r="C5" s="60"/>
    </row>
    <row r="6" spans="1:4" ht="50.25" customHeight="1" x14ac:dyDescent="0.25">
      <c r="A6" s="4" t="s">
        <v>287</v>
      </c>
      <c r="B6" s="4" t="s">
        <v>124</v>
      </c>
      <c r="C6" s="3">
        <v>19</v>
      </c>
    </row>
    <row r="7" spans="1:4" x14ac:dyDescent="0.25">
      <c r="A7" s="21" t="s">
        <v>184</v>
      </c>
      <c r="B7" s="3"/>
      <c r="C7" s="3"/>
    </row>
    <row r="8" spans="1:4" x14ac:dyDescent="0.25">
      <c r="A8" s="3" t="s">
        <v>185</v>
      </c>
      <c r="B8" s="3"/>
      <c r="C8" s="3"/>
    </row>
  </sheetData>
  <mergeCells count="3">
    <mergeCell ref="B5:C5"/>
    <mergeCell ref="A3:C3"/>
    <mergeCell ref="A1:C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22" sqref="B22"/>
    </sheetView>
  </sheetViews>
  <sheetFormatPr defaultRowHeight="15" x14ac:dyDescent="0.25"/>
  <cols>
    <col min="2" max="2" width="73.7109375" customWidth="1"/>
  </cols>
  <sheetData>
    <row r="1" spans="1:3" x14ac:dyDescent="0.25">
      <c r="A1" s="52" t="s">
        <v>112</v>
      </c>
      <c r="B1" s="52"/>
      <c r="C1" s="11"/>
    </row>
    <row r="3" spans="1:3" ht="49.5" customHeight="1" x14ac:dyDescent="0.25">
      <c r="A3" s="51" t="s">
        <v>187</v>
      </c>
      <c r="B3" s="52"/>
    </row>
    <row r="5" spans="1:3" s="2" customFormat="1" x14ac:dyDescent="0.25">
      <c r="A5" s="14" t="s">
        <v>27</v>
      </c>
      <c r="B5" s="14" t="s">
        <v>186</v>
      </c>
    </row>
    <row r="6" spans="1:3" x14ac:dyDescent="0.25">
      <c r="A6" s="3"/>
      <c r="B6" s="3" t="s">
        <v>188</v>
      </c>
    </row>
  </sheetData>
  <mergeCells count="2">
    <mergeCell ref="A3:B3"/>
    <mergeCell ref="A1:B1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A4" sqref="A4"/>
    </sheetView>
  </sheetViews>
  <sheetFormatPr defaultRowHeight="15" x14ac:dyDescent="0.25"/>
  <cols>
    <col min="2" max="2" width="63.5703125" customWidth="1"/>
    <col min="3" max="3" width="28" customWidth="1"/>
  </cols>
  <sheetData>
    <row r="1" spans="1:3" x14ac:dyDescent="0.25">
      <c r="A1" s="11" t="s">
        <v>112</v>
      </c>
      <c r="B1" s="11"/>
    </row>
    <row r="3" spans="1:3" ht="160.5" customHeight="1" x14ac:dyDescent="0.25">
      <c r="A3" s="85" t="s">
        <v>386</v>
      </c>
      <c r="B3" s="86"/>
      <c r="C3" s="26" t="s">
        <v>292</v>
      </c>
    </row>
  </sheetData>
  <mergeCells count="1">
    <mergeCell ref="A3:B3"/>
  </mergeCells>
  <pageMargins left="0.7" right="0.7" top="0.75" bottom="0.75" header="0.3" footer="0.3"/>
  <pageSetup paperSize="9" scale="85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9" sqref="B9"/>
    </sheetView>
  </sheetViews>
  <sheetFormatPr defaultRowHeight="15" x14ac:dyDescent="0.25"/>
  <cols>
    <col min="2" max="2" width="55.42578125" customWidth="1"/>
    <col min="3" max="3" width="13.5703125" customWidth="1"/>
  </cols>
  <sheetData>
    <row r="1" spans="1:3" x14ac:dyDescent="0.25">
      <c r="A1" s="11" t="s">
        <v>112</v>
      </c>
    </row>
    <row r="3" spans="1:3" ht="84.75" customHeight="1" x14ac:dyDescent="0.25">
      <c r="A3" s="51" t="s">
        <v>189</v>
      </c>
      <c r="B3" s="52"/>
      <c r="C3" s="52"/>
    </row>
    <row r="5" spans="1:3" ht="30" x14ac:dyDescent="0.25">
      <c r="A5" s="17" t="s">
        <v>27</v>
      </c>
      <c r="B5" s="17" t="s">
        <v>288</v>
      </c>
      <c r="C5" s="4" t="s">
        <v>289</v>
      </c>
    </row>
    <row r="6" spans="1:3" x14ac:dyDescent="0.25">
      <c r="A6" s="3"/>
      <c r="B6" s="3" t="s">
        <v>290</v>
      </c>
      <c r="C6" s="3"/>
    </row>
  </sheetData>
  <mergeCells count="1">
    <mergeCell ref="A3:C3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23" sqref="B23"/>
    </sheetView>
  </sheetViews>
  <sheetFormatPr defaultRowHeight="15" x14ac:dyDescent="0.25"/>
  <cols>
    <col min="2" max="2" width="66" customWidth="1"/>
  </cols>
  <sheetData>
    <row r="1" spans="1:3" x14ac:dyDescent="0.25">
      <c r="A1" s="52" t="s">
        <v>112</v>
      </c>
      <c r="B1" s="52"/>
    </row>
    <row r="3" spans="1:3" ht="29.25" customHeight="1" x14ac:dyDescent="0.25">
      <c r="A3" s="51" t="s">
        <v>190</v>
      </c>
      <c r="B3" s="52"/>
      <c r="C3" s="19"/>
    </row>
    <row r="5" spans="1:3" x14ac:dyDescent="0.25">
      <c r="A5" s="14" t="s">
        <v>27</v>
      </c>
      <c r="B5" s="14" t="s">
        <v>53</v>
      </c>
    </row>
    <row r="6" spans="1:3" x14ac:dyDescent="0.25">
      <c r="A6" s="3"/>
      <c r="B6" s="3" t="s">
        <v>291</v>
      </c>
    </row>
    <row r="7" spans="1:3" x14ac:dyDescent="0.25">
      <c r="A7" s="3"/>
      <c r="B7" s="3"/>
    </row>
    <row r="8" spans="1:3" x14ac:dyDescent="0.25">
      <c r="A8" s="3"/>
      <c r="B8" s="3"/>
    </row>
    <row r="9" spans="1:3" x14ac:dyDescent="0.25">
      <c r="A9" s="3"/>
      <c r="B9" s="3"/>
    </row>
    <row r="10" spans="1:3" x14ac:dyDescent="0.25">
      <c r="A10" s="3"/>
      <c r="B10" s="3"/>
    </row>
  </sheetData>
  <mergeCells count="2">
    <mergeCell ref="A3:B3"/>
    <mergeCell ref="A1:B1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workbookViewId="0">
      <pane xSplit="4" ySplit="6" topLeftCell="N7" activePane="bottomRight" state="frozen"/>
      <selection pane="topRight" activeCell="E1" sqref="E1"/>
      <selection pane="bottomLeft" activeCell="A7" sqref="A7"/>
      <selection pane="bottomRight" activeCell="P17" sqref="P17"/>
    </sheetView>
  </sheetViews>
  <sheetFormatPr defaultRowHeight="15" x14ac:dyDescent="0.25"/>
  <cols>
    <col min="1" max="1" width="5.28515625" customWidth="1"/>
    <col min="2" max="2" width="12.85546875" customWidth="1"/>
    <col min="3" max="3" width="11.85546875" customWidth="1"/>
    <col min="4" max="4" width="11.5703125" customWidth="1"/>
    <col min="5" max="5" width="9.85546875" customWidth="1"/>
    <col min="6" max="6" width="10.85546875" customWidth="1"/>
    <col min="7" max="7" width="10.7109375" customWidth="1"/>
    <col min="8" max="8" width="11.7109375" customWidth="1"/>
    <col min="10" max="10" width="9.85546875" customWidth="1"/>
    <col min="11" max="11" width="12.7109375" customWidth="1"/>
    <col min="12" max="12" width="10.140625" customWidth="1"/>
    <col min="13" max="14" width="11.7109375" customWidth="1"/>
    <col min="16" max="17" width="9.85546875" customWidth="1"/>
    <col min="18" max="18" width="12.7109375" customWidth="1"/>
    <col min="19" max="19" width="10.140625" customWidth="1"/>
    <col min="20" max="21" width="11.7109375" customWidth="1"/>
    <col min="23" max="23" width="9.85546875" customWidth="1"/>
    <col min="24" max="24" width="14" customWidth="1"/>
    <col min="25" max="25" width="14.28515625" customWidth="1"/>
    <col min="26" max="26" width="10.140625" customWidth="1"/>
    <col min="27" max="27" width="14" customWidth="1"/>
    <col min="28" max="28" width="14.85546875" customWidth="1"/>
    <col min="29" max="29" width="10.5703125" customWidth="1"/>
    <col min="30" max="30" width="13.5703125" customWidth="1"/>
    <col min="31" max="31" width="15.42578125" customWidth="1"/>
  </cols>
  <sheetData>
    <row r="1" spans="1:31" x14ac:dyDescent="0.25">
      <c r="A1" s="52" t="s">
        <v>112</v>
      </c>
      <c r="B1" s="52"/>
    </row>
    <row r="3" spans="1:31" x14ac:dyDescent="0.25">
      <c r="A3" s="1" t="s">
        <v>191</v>
      </c>
    </row>
    <row r="5" spans="1:31" s="22" customFormat="1" ht="27.75" customHeight="1" x14ac:dyDescent="0.2">
      <c r="A5" s="87" t="s">
        <v>235</v>
      </c>
      <c r="B5" s="87" t="s">
        <v>236</v>
      </c>
      <c r="C5" s="87" t="s">
        <v>237</v>
      </c>
      <c r="D5" s="87" t="s">
        <v>238</v>
      </c>
      <c r="E5" s="87" t="s">
        <v>239</v>
      </c>
      <c r="F5" s="87"/>
      <c r="G5" s="87"/>
      <c r="H5" s="87"/>
      <c r="I5" s="87"/>
      <c r="J5" s="87" t="s">
        <v>240</v>
      </c>
      <c r="K5" s="87"/>
      <c r="L5" s="87"/>
      <c r="M5" s="87"/>
      <c r="N5" s="87"/>
      <c r="O5" s="87"/>
      <c r="P5" s="87" t="s">
        <v>241</v>
      </c>
      <c r="Q5" s="87"/>
      <c r="R5" s="87"/>
      <c r="S5" s="87"/>
      <c r="T5" s="87"/>
      <c r="U5" s="87"/>
      <c r="V5" s="87"/>
      <c r="W5" s="87" t="s">
        <v>204</v>
      </c>
      <c r="X5" s="88"/>
      <c r="Y5" s="88"/>
      <c r="Z5" s="88"/>
      <c r="AA5" s="87" t="s">
        <v>208</v>
      </c>
      <c r="AB5" s="88"/>
      <c r="AC5" s="88"/>
      <c r="AD5" s="87" t="s">
        <v>212</v>
      </c>
      <c r="AE5" s="88"/>
    </row>
    <row r="6" spans="1:31" s="23" customFormat="1" ht="80.25" customHeight="1" x14ac:dyDescent="0.2">
      <c r="A6" s="88"/>
      <c r="B6" s="87"/>
      <c r="C6" s="87"/>
      <c r="D6" s="87"/>
      <c r="E6" s="24" t="s">
        <v>195</v>
      </c>
      <c r="F6" s="24" t="s">
        <v>192</v>
      </c>
      <c r="G6" s="24" t="s">
        <v>193</v>
      </c>
      <c r="H6" s="24" t="s">
        <v>194</v>
      </c>
      <c r="I6" s="24" t="s">
        <v>196</v>
      </c>
      <c r="J6" s="24" t="s">
        <v>197</v>
      </c>
      <c r="K6" s="24" t="s">
        <v>198</v>
      </c>
      <c r="L6" s="24" t="s">
        <v>199</v>
      </c>
      <c r="M6" s="24" t="s">
        <v>200</v>
      </c>
      <c r="N6" s="24" t="s">
        <v>201</v>
      </c>
      <c r="O6" s="24" t="s">
        <v>196</v>
      </c>
      <c r="P6" s="24" t="s">
        <v>202</v>
      </c>
      <c r="Q6" s="24" t="s">
        <v>203</v>
      </c>
      <c r="R6" s="24" t="s">
        <v>198</v>
      </c>
      <c r="S6" s="24" t="s">
        <v>199</v>
      </c>
      <c r="T6" s="24" t="s">
        <v>200</v>
      </c>
      <c r="U6" s="24" t="s">
        <v>201</v>
      </c>
      <c r="V6" s="24" t="s">
        <v>196</v>
      </c>
      <c r="W6" s="24" t="s">
        <v>205</v>
      </c>
      <c r="X6" s="24" t="s">
        <v>206</v>
      </c>
      <c r="Y6" s="24" t="s">
        <v>207</v>
      </c>
      <c r="Z6" s="24" t="s">
        <v>196</v>
      </c>
      <c r="AA6" s="24" t="s">
        <v>209</v>
      </c>
      <c r="AB6" s="24" t="s">
        <v>210</v>
      </c>
      <c r="AC6" s="24" t="s">
        <v>211</v>
      </c>
      <c r="AD6" s="24" t="s">
        <v>213</v>
      </c>
      <c r="AE6" s="24" t="s">
        <v>214</v>
      </c>
    </row>
    <row r="7" spans="1:31" s="2" customFormat="1" x14ac:dyDescent="0.2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4">
        <v>23</v>
      </c>
      <c r="X7" s="14">
        <v>24</v>
      </c>
      <c r="Y7" s="14">
        <v>25</v>
      </c>
      <c r="Z7" s="14">
        <v>26</v>
      </c>
      <c r="AA7" s="14">
        <v>27</v>
      </c>
      <c r="AB7" s="14">
        <v>28</v>
      </c>
      <c r="AC7" s="14">
        <v>29</v>
      </c>
      <c r="AD7" s="14">
        <v>30</v>
      </c>
      <c r="AE7" s="14">
        <v>31</v>
      </c>
    </row>
    <row r="8" spans="1:31" ht="18.75" customHeight="1" x14ac:dyDescent="0.25">
      <c r="A8" s="3">
        <v>1</v>
      </c>
      <c r="B8" s="4" t="s">
        <v>326</v>
      </c>
      <c r="C8" s="3" t="s">
        <v>327</v>
      </c>
      <c r="D8" s="48">
        <v>8.3000000000000007</v>
      </c>
      <c r="E8" s="43" t="s">
        <v>328</v>
      </c>
      <c r="F8" s="43"/>
      <c r="G8" s="43"/>
      <c r="H8" s="43"/>
      <c r="I8" s="43"/>
      <c r="J8" s="43"/>
      <c r="K8" s="43" t="s">
        <v>328</v>
      </c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 t="s">
        <v>328</v>
      </c>
      <c r="X8" s="43"/>
      <c r="Y8" s="43"/>
      <c r="Z8" s="43"/>
      <c r="AA8" s="43" t="s">
        <v>328</v>
      </c>
      <c r="AB8" s="43"/>
      <c r="AC8" s="43"/>
      <c r="AD8" s="43" t="s">
        <v>328</v>
      </c>
      <c r="AE8" s="43"/>
    </row>
    <row r="9" spans="1:31" ht="23.25" customHeight="1" x14ac:dyDescent="0.25">
      <c r="A9" s="3">
        <v>2</v>
      </c>
      <c r="B9" s="4" t="s">
        <v>336</v>
      </c>
      <c r="C9" s="3" t="s">
        <v>330</v>
      </c>
      <c r="D9" s="48">
        <v>8.3000000000000007</v>
      </c>
      <c r="E9" s="43" t="s">
        <v>328</v>
      </c>
      <c r="F9" s="43"/>
      <c r="G9" s="43"/>
      <c r="H9" s="43"/>
      <c r="I9" s="43"/>
      <c r="J9" s="43"/>
      <c r="K9" s="43" t="s">
        <v>328</v>
      </c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 t="s">
        <v>328</v>
      </c>
      <c r="X9" s="43"/>
      <c r="Y9" s="43"/>
      <c r="Z9" s="43"/>
      <c r="AA9" s="43" t="s">
        <v>328</v>
      </c>
      <c r="AB9" s="43"/>
      <c r="AC9" s="43"/>
      <c r="AD9" s="43" t="s">
        <v>328</v>
      </c>
      <c r="AE9" s="43"/>
    </row>
    <row r="10" spans="1:31" x14ac:dyDescent="0.25">
      <c r="A10" s="3">
        <v>3</v>
      </c>
      <c r="B10" s="4" t="s">
        <v>337</v>
      </c>
      <c r="C10" s="3" t="s">
        <v>329</v>
      </c>
      <c r="D10" s="48">
        <v>9</v>
      </c>
      <c r="E10" s="43" t="s">
        <v>328</v>
      </c>
      <c r="F10" s="3"/>
      <c r="G10" s="3"/>
      <c r="H10" s="3"/>
      <c r="I10" s="3"/>
      <c r="J10" s="3"/>
      <c r="K10" s="43" t="s">
        <v>328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43" t="s">
        <v>328</v>
      </c>
      <c r="X10" s="3"/>
      <c r="Y10" s="3"/>
      <c r="Z10" s="3"/>
      <c r="AA10" s="43" t="s">
        <v>328</v>
      </c>
      <c r="AB10" s="3"/>
      <c r="AC10" s="3"/>
      <c r="AD10" s="43" t="s">
        <v>328</v>
      </c>
      <c r="AE10" s="3"/>
    </row>
    <row r="11" spans="1:31" x14ac:dyDescent="0.25">
      <c r="A11" s="3">
        <v>4</v>
      </c>
      <c r="B11" s="4" t="s">
        <v>331</v>
      </c>
      <c r="C11" s="3" t="s">
        <v>332</v>
      </c>
      <c r="D11" s="49" t="s">
        <v>333</v>
      </c>
      <c r="E11" s="43" t="s">
        <v>328</v>
      </c>
      <c r="F11" s="3"/>
      <c r="G11" s="3"/>
      <c r="H11" s="3"/>
      <c r="I11" s="3"/>
      <c r="J11" s="3"/>
      <c r="K11" s="43" t="s">
        <v>328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43" t="s">
        <v>328</v>
      </c>
      <c r="X11" s="3"/>
      <c r="Y11" s="3"/>
      <c r="Z11" s="3"/>
      <c r="AA11" s="43" t="s">
        <v>328</v>
      </c>
      <c r="AB11" s="3"/>
      <c r="AC11" s="3"/>
      <c r="AD11" s="43" t="s">
        <v>328</v>
      </c>
      <c r="AE11" s="3"/>
    </row>
    <row r="12" spans="1:31" x14ac:dyDescent="0.25">
      <c r="A12" s="3">
        <v>5</v>
      </c>
      <c r="B12" s="4" t="s">
        <v>335</v>
      </c>
      <c r="C12" s="3" t="s">
        <v>334</v>
      </c>
      <c r="D12" s="48">
        <v>9.1</v>
      </c>
      <c r="E12" s="43" t="s">
        <v>328</v>
      </c>
      <c r="F12" s="3"/>
      <c r="G12" s="3"/>
      <c r="H12" s="3"/>
      <c r="I12" s="3"/>
      <c r="J12" s="3"/>
      <c r="K12" s="43" t="s">
        <v>328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43" t="s">
        <v>328</v>
      </c>
      <c r="X12" s="3"/>
      <c r="Y12" s="3"/>
      <c r="Z12" s="3"/>
      <c r="AA12" s="43" t="s">
        <v>328</v>
      </c>
      <c r="AB12" s="3"/>
      <c r="AC12" s="3"/>
      <c r="AD12" s="43" t="s">
        <v>328</v>
      </c>
      <c r="AE12" s="3"/>
    </row>
    <row r="13" spans="1:31" x14ac:dyDescent="0.25">
      <c r="A13" s="3">
        <v>6</v>
      </c>
      <c r="B13" s="3" t="s">
        <v>338</v>
      </c>
      <c r="C13" s="3" t="s">
        <v>339</v>
      </c>
      <c r="D13" s="48" t="s">
        <v>340</v>
      </c>
      <c r="E13" s="43" t="s">
        <v>328</v>
      </c>
      <c r="F13" s="3"/>
      <c r="G13" s="3"/>
      <c r="H13" s="3"/>
      <c r="I13" s="3"/>
      <c r="J13" s="3"/>
      <c r="K13" s="43" t="s">
        <v>328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43" t="s">
        <v>328</v>
      </c>
      <c r="X13" s="3"/>
      <c r="Y13" s="3"/>
      <c r="Z13" s="3"/>
      <c r="AA13" s="43" t="s">
        <v>328</v>
      </c>
      <c r="AB13" s="3"/>
      <c r="AC13" s="3"/>
      <c r="AD13" s="43" t="s">
        <v>328</v>
      </c>
      <c r="AE13" s="3"/>
    </row>
    <row r="14" spans="1:31" x14ac:dyDescent="0.25">
      <c r="A14" s="3">
        <v>7</v>
      </c>
      <c r="B14" s="3" t="s">
        <v>341</v>
      </c>
      <c r="C14" s="3" t="s">
        <v>342</v>
      </c>
      <c r="D14" s="48">
        <v>8.4499999999999993</v>
      </c>
      <c r="E14" s="43" t="s">
        <v>328</v>
      </c>
      <c r="F14" s="3"/>
      <c r="G14" s="3"/>
      <c r="H14" s="3"/>
      <c r="I14" s="3"/>
      <c r="J14" s="3"/>
      <c r="K14" s="43" t="s">
        <v>328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43" t="s">
        <v>328</v>
      </c>
      <c r="X14" s="3"/>
      <c r="Y14" s="3"/>
      <c r="Z14" s="3"/>
      <c r="AA14" s="43" t="s">
        <v>328</v>
      </c>
      <c r="AB14" s="3"/>
      <c r="AC14" s="3"/>
      <c r="AD14" s="43" t="s">
        <v>328</v>
      </c>
      <c r="AE14" s="3"/>
    </row>
    <row r="15" spans="1:31" x14ac:dyDescent="0.25">
      <c r="A15" s="3">
        <v>8</v>
      </c>
      <c r="B15" s="3" t="s">
        <v>343</v>
      </c>
      <c r="C15" s="3" t="s">
        <v>355</v>
      </c>
      <c r="D15" s="48">
        <v>13.2</v>
      </c>
      <c r="E15" s="43" t="s">
        <v>328</v>
      </c>
      <c r="F15" s="3"/>
      <c r="G15" s="3"/>
      <c r="H15" s="3"/>
      <c r="I15" s="3"/>
      <c r="J15" s="3"/>
      <c r="K15" s="43" t="s">
        <v>328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43" t="s">
        <v>328</v>
      </c>
      <c r="X15" s="3"/>
      <c r="Y15" s="3"/>
      <c r="Z15" s="3"/>
      <c r="AA15" s="43" t="s">
        <v>328</v>
      </c>
      <c r="AB15" s="3"/>
      <c r="AC15" s="3"/>
      <c r="AD15" s="43" t="s">
        <v>328</v>
      </c>
      <c r="AE15" s="3"/>
    </row>
    <row r="16" spans="1:31" x14ac:dyDescent="0.25">
      <c r="A16" s="3">
        <v>9</v>
      </c>
      <c r="B16" s="3" t="s">
        <v>344</v>
      </c>
      <c r="C16" s="3" t="s">
        <v>356</v>
      </c>
      <c r="D16" s="48">
        <v>8.1999999999999993</v>
      </c>
      <c r="E16" s="43" t="s">
        <v>328</v>
      </c>
      <c r="F16" s="3"/>
      <c r="G16" s="3"/>
      <c r="H16" s="3"/>
      <c r="I16" s="3"/>
      <c r="J16" s="3"/>
      <c r="K16" s="43" t="s">
        <v>328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43" t="s">
        <v>328</v>
      </c>
      <c r="X16" s="3"/>
      <c r="Y16" s="3"/>
      <c r="Z16" s="3"/>
      <c r="AA16" s="43" t="s">
        <v>328</v>
      </c>
      <c r="AB16" s="3"/>
      <c r="AC16" s="3"/>
      <c r="AD16" s="43" t="s">
        <v>328</v>
      </c>
      <c r="AE16" s="3"/>
    </row>
    <row r="17" spans="1:31" x14ac:dyDescent="0.25">
      <c r="A17" s="3">
        <v>10</v>
      </c>
      <c r="B17" s="3" t="s">
        <v>345</v>
      </c>
      <c r="C17" s="3" t="s">
        <v>357</v>
      </c>
      <c r="D17" s="48">
        <v>15.2</v>
      </c>
      <c r="E17" s="43" t="s">
        <v>328</v>
      </c>
      <c r="F17" s="3"/>
      <c r="G17" s="3"/>
      <c r="H17" s="3"/>
      <c r="I17" s="3"/>
      <c r="J17" s="3"/>
      <c r="K17" s="43" t="s">
        <v>328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43" t="s">
        <v>328</v>
      </c>
      <c r="X17" s="3"/>
      <c r="Y17" s="3"/>
      <c r="Z17" s="3"/>
      <c r="AA17" s="43" t="s">
        <v>328</v>
      </c>
      <c r="AB17" s="3"/>
      <c r="AC17" s="3"/>
      <c r="AD17" s="43" t="s">
        <v>328</v>
      </c>
      <c r="AE17" s="3"/>
    </row>
    <row r="18" spans="1:31" x14ac:dyDescent="0.25">
      <c r="A18" s="3">
        <v>11</v>
      </c>
      <c r="B18" s="3" t="s">
        <v>346</v>
      </c>
      <c r="C18" s="3" t="s">
        <v>357</v>
      </c>
      <c r="D18" s="48">
        <v>16.100000000000001</v>
      </c>
      <c r="E18" s="43" t="s">
        <v>328</v>
      </c>
      <c r="F18" s="3"/>
      <c r="G18" s="3"/>
      <c r="H18" s="3"/>
      <c r="I18" s="3"/>
      <c r="J18" s="3"/>
      <c r="K18" s="43" t="s">
        <v>328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43" t="s">
        <v>328</v>
      </c>
      <c r="X18" s="3"/>
      <c r="Y18" s="3"/>
      <c r="Z18" s="3"/>
      <c r="AA18" s="43" t="s">
        <v>328</v>
      </c>
      <c r="AB18" s="3"/>
      <c r="AC18" s="3"/>
      <c r="AD18" s="43" t="s">
        <v>328</v>
      </c>
      <c r="AE18" s="3"/>
    </row>
    <row r="19" spans="1:31" x14ac:dyDescent="0.25">
      <c r="A19" s="3">
        <v>12</v>
      </c>
      <c r="B19" s="3" t="s">
        <v>347</v>
      </c>
      <c r="C19" s="3" t="s">
        <v>358</v>
      </c>
      <c r="D19" s="48">
        <v>8.1999999999999993</v>
      </c>
      <c r="E19" s="43" t="s">
        <v>328</v>
      </c>
      <c r="F19" s="3"/>
      <c r="G19" s="3"/>
      <c r="H19" s="3"/>
      <c r="I19" s="3"/>
      <c r="J19" s="3"/>
      <c r="K19" s="43" t="s">
        <v>328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43" t="s">
        <v>328</v>
      </c>
      <c r="X19" s="3"/>
      <c r="Y19" s="3"/>
      <c r="Z19" s="3"/>
      <c r="AA19" s="43" t="s">
        <v>328</v>
      </c>
      <c r="AB19" s="3"/>
      <c r="AC19" s="3"/>
      <c r="AD19" s="43" t="s">
        <v>328</v>
      </c>
      <c r="AE19" s="3"/>
    </row>
    <row r="20" spans="1:31" x14ac:dyDescent="0.25">
      <c r="A20" s="3">
        <v>13</v>
      </c>
      <c r="B20" s="3" t="s">
        <v>348</v>
      </c>
      <c r="C20" s="3" t="s">
        <v>359</v>
      </c>
      <c r="D20" s="48">
        <v>9.1999999999999993</v>
      </c>
      <c r="E20" s="43" t="s">
        <v>328</v>
      </c>
      <c r="F20" s="3"/>
      <c r="G20" s="3"/>
      <c r="H20" s="3"/>
      <c r="I20" s="3"/>
      <c r="J20" s="3"/>
      <c r="K20" s="43" t="s">
        <v>328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43" t="s">
        <v>328</v>
      </c>
      <c r="X20" s="3"/>
      <c r="Y20" s="3"/>
      <c r="Z20" s="3"/>
      <c r="AA20" s="43" t="s">
        <v>328</v>
      </c>
      <c r="AB20" s="3"/>
      <c r="AC20" s="3"/>
      <c r="AD20" s="43" t="s">
        <v>328</v>
      </c>
      <c r="AE20" s="3"/>
    </row>
    <row r="21" spans="1:31" x14ac:dyDescent="0.25">
      <c r="A21" s="3">
        <v>14</v>
      </c>
      <c r="B21" s="3" t="s">
        <v>349</v>
      </c>
      <c r="C21" s="3" t="s">
        <v>360</v>
      </c>
      <c r="D21" s="48">
        <v>13.4</v>
      </c>
      <c r="E21" s="43" t="s">
        <v>328</v>
      </c>
      <c r="F21" s="3"/>
      <c r="G21" s="3"/>
      <c r="H21" s="3"/>
      <c r="I21" s="3"/>
      <c r="J21" s="3"/>
      <c r="K21" s="43" t="s">
        <v>328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43" t="s">
        <v>328</v>
      </c>
      <c r="X21" s="3"/>
      <c r="Y21" s="3"/>
      <c r="Z21" s="3"/>
      <c r="AA21" s="43" t="s">
        <v>328</v>
      </c>
      <c r="AB21" s="3"/>
      <c r="AC21" s="3"/>
      <c r="AD21" s="43" t="s">
        <v>328</v>
      </c>
      <c r="AE21" s="3"/>
    </row>
    <row r="22" spans="1:31" x14ac:dyDescent="0.25">
      <c r="A22" s="3">
        <v>15</v>
      </c>
      <c r="B22" s="3" t="s">
        <v>350</v>
      </c>
      <c r="C22" s="3" t="s">
        <v>361</v>
      </c>
      <c r="D22" s="48">
        <v>8.15</v>
      </c>
      <c r="E22" s="43" t="s">
        <v>328</v>
      </c>
      <c r="F22" s="3"/>
      <c r="G22" s="3"/>
      <c r="H22" s="3"/>
      <c r="I22" s="3"/>
      <c r="J22" s="3"/>
      <c r="K22" s="43" t="s">
        <v>328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43" t="s">
        <v>328</v>
      </c>
      <c r="X22" s="3"/>
      <c r="Y22" s="3"/>
      <c r="Z22" s="3"/>
      <c r="AA22" s="43" t="s">
        <v>328</v>
      </c>
      <c r="AB22" s="3"/>
      <c r="AC22" s="3"/>
      <c r="AD22" s="43" t="s">
        <v>328</v>
      </c>
      <c r="AE22" s="3"/>
    </row>
    <row r="23" spans="1:31" x14ac:dyDescent="0.25">
      <c r="A23" s="3">
        <v>16</v>
      </c>
      <c r="B23" s="3" t="s">
        <v>351</v>
      </c>
      <c r="C23" s="3" t="s">
        <v>362</v>
      </c>
      <c r="D23" s="48">
        <v>8.3000000000000007</v>
      </c>
      <c r="E23" s="43" t="s">
        <v>328</v>
      </c>
      <c r="F23" s="3"/>
      <c r="G23" s="3"/>
      <c r="H23" s="3"/>
      <c r="I23" s="3"/>
      <c r="J23" s="3"/>
      <c r="K23" s="43" t="s">
        <v>328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43" t="s">
        <v>328</v>
      </c>
      <c r="X23" s="3"/>
      <c r="Y23" s="3"/>
      <c r="Z23" s="3"/>
      <c r="AA23" s="43" t="s">
        <v>328</v>
      </c>
      <c r="AB23" s="3"/>
      <c r="AC23" s="3"/>
      <c r="AD23" s="43" t="s">
        <v>328</v>
      </c>
      <c r="AE23" s="3"/>
    </row>
    <row r="24" spans="1:31" x14ac:dyDescent="0.25">
      <c r="A24" s="3">
        <v>17</v>
      </c>
      <c r="B24" s="3" t="s">
        <v>352</v>
      </c>
      <c r="C24" s="3" t="s">
        <v>363</v>
      </c>
      <c r="D24" s="48">
        <v>8.1999999999999993</v>
      </c>
      <c r="E24" s="43" t="s">
        <v>328</v>
      </c>
      <c r="F24" s="3"/>
      <c r="G24" s="3"/>
      <c r="H24" s="3"/>
      <c r="I24" s="3"/>
      <c r="J24" s="3"/>
      <c r="K24" s="43" t="s">
        <v>328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43" t="s">
        <v>328</v>
      </c>
      <c r="X24" s="3"/>
      <c r="Y24" s="3"/>
      <c r="Z24" s="3"/>
      <c r="AA24" s="43" t="s">
        <v>328</v>
      </c>
      <c r="AB24" s="3"/>
      <c r="AC24" s="3"/>
      <c r="AD24" s="43" t="s">
        <v>328</v>
      </c>
      <c r="AE24" s="3"/>
    </row>
    <row r="25" spans="1:31" x14ac:dyDescent="0.25">
      <c r="A25" s="3">
        <v>18</v>
      </c>
      <c r="B25" s="3" t="s">
        <v>353</v>
      </c>
      <c r="C25" s="3" t="s">
        <v>364</v>
      </c>
      <c r="D25" s="48">
        <v>13.1</v>
      </c>
      <c r="E25" s="43" t="s">
        <v>328</v>
      </c>
      <c r="F25" s="3"/>
      <c r="G25" s="3"/>
      <c r="H25" s="3"/>
      <c r="I25" s="3"/>
      <c r="J25" s="3"/>
      <c r="K25" s="43" t="s">
        <v>328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43" t="s">
        <v>328</v>
      </c>
      <c r="X25" s="3"/>
      <c r="Y25" s="3"/>
      <c r="Z25" s="3"/>
      <c r="AA25" s="43" t="s">
        <v>328</v>
      </c>
      <c r="AB25" s="3"/>
      <c r="AC25" s="3"/>
      <c r="AD25" s="43" t="s">
        <v>328</v>
      </c>
      <c r="AE25" s="3"/>
    </row>
    <row r="26" spans="1:31" x14ac:dyDescent="0.25">
      <c r="A26" s="3">
        <v>19</v>
      </c>
      <c r="B26" s="3" t="s">
        <v>354</v>
      </c>
      <c r="C26" s="3" t="s">
        <v>365</v>
      </c>
      <c r="D26" s="48">
        <v>8.1999999999999993</v>
      </c>
      <c r="E26" s="43" t="s">
        <v>328</v>
      </c>
      <c r="F26" s="3"/>
      <c r="G26" s="3"/>
      <c r="H26" s="3"/>
      <c r="I26" s="3"/>
      <c r="J26" s="3"/>
      <c r="K26" s="43" t="s">
        <v>328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43" t="s">
        <v>328</v>
      </c>
      <c r="X26" s="3"/>
      <c r="Y26" s="3"/>
      <c r="Z26" s="3"/>
      <c r="AA26" s="43" t="s">
        <v>328</v>
      </c>
      <c r="AB26" s="3"/>
      <c r="AC26" s="3"/>
      <c r="AD26" s="43" t="s">
        <v>328</v>
      </c>
      <c r="AE26" s="3"/>
    </row>
  </sheetData>
  <mergeCells count="11">
    <mergeCell ref="P5:V5"/>
    <mergeCell ref="W5:Z5"/>
    <mergeCell ref="AA5:AC5"/>
    <mergeCell ref="AD5:AE5"/>
    <mergeCell ref="A1:B1"/>
    <mergeCell ref="E5:I5"/>
    <mergeCell ref="J5:O5"/>
    <mergeCell ref="A5:A6"/>
    <mergeCell ref="B5:B6"/>
    <mergeCell ref="C5:C6"/>
    <mergeCell ref="D5:D6"/>
  </mergeCells>
  <pageMargins left="0.51181102362204722" right="0.39370078740157483" top="0.35433070866141736" bottom="0.35433070866141736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Информация</vt:lpstr>
      <vt:lpstr>1.</vt:lpstr>
      <vt:lpstr>2.1.</vt:lpstr>
      <vt:lpstr>2.2.</vt:lpstr>
      <vt:lpstr>2.3.</vt:lpstr>
      <vt:lpstr>2.4.</vt:lpstr>
      <vt:lpstr>3.1.</vt:lpstr>
      <vt:lpstr>3.2.</vt:lpstr>
      <vt:lpstr>3.3.</vt:lpstr>
      <vt:lpstr>3.4.</vt:lpstr>
      <vt:lpstr>3.5.</vt:lpstr>
      <vt:lpstr>4.1.</vt:lpstr>
      <vt:lpstr>4.2.</vt:lpstr>
      <vt:lpstr>4.3.</vt:lpstr>
      <vt:lpstr>4.4.</vt:lpstr>
      <vt:lpstr>4.5.</vt:lpstr>
      <vt:lpstr>4.6.</vt:lpstr>
      <vt:lpstr>4.7.</vt:lpstr>
      <vt:lpstr>4.8.</vt:lpstr>
      <vt:lpstr>4.9.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cp:lastPrinted>2016-03-25T06:46:25Z</cp:lastPrinted>
  <dcterms:created xsi:type="dcterms:W3CDTF">2016-03-17T07:24:11Z</dcterms:created>
  <dcterms:modified xsi:type="dcterms:W3CDTF">2016-03-25T06:47:50Z</dcterms:modified>
</cp:coreProperties>
</file>