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Алевтина\Documents\РИ Теплоснабжение\20 а- д, Инф-я об основных потребительских характеристиках услуг (до 1 апреля)\"/>
    </mc:Choice>
  </mc:AlternateContent>
  <bookViews>
    <workbookView xWindow="0" yWindow="0" windowWidth="28800" windowHeight="12435"/>
  </bookViews>
  <sheets>
    <sheet name="Территории" sheetId="1" r:id="rId1"/>
    <sheet name="Дифференциация" sheetId="2" r:id="rId2"/>
    <sheet name="Форма 1.0.1" sheetId="3" r:id="rId3"/>
    <sheet name="Форма 4.4" sheetId="4" r:id="rId4"/>
    <sheet name="Показатели" sheetId="5" r:id="rId5"/>
    <sheet name="Приказ" sheetId="7" r:id="rId6"/>
  </sheets>
  <externalReferences>
    <externalReference r:id="rId7"/>
  </externalReferences>
  <definedNames>
    <definedName name="buhg_flag">[1]Титульный!$F$36</definedName>
    <definedName name="dateBuhg">[1]Титульный!$F$37</definedName>
    <definedName name="DESCRIPTION_TERRITORY">[1]REESTR_DS!$B$2:$B$3</definedName>
    <definedName name="form_up_date">[1]Титульный!$F$14</definedName>
    <definedName name="kind_of_fuels">[1]TEHSHEET!$AB$2:$AB$29</definedName>
    <definedName name="kind_of_purchase_method">[1]TEHSHEET!$P$2:$P$4</definedName>
    <definedName name="List01_costs_OPS">'[1]Форма 4.3.1'!$G$62:$H$62</definedName>
    <definedName name="List01_costs_OPS_22">'[1]Форма 4.3.1'!$G$62</definedName>
    <definedName name="List01_flag_index_1">'Форма 4.4'!$G$64:$G$64</definedName>
    <definedName name="List01_flag_index_2">'Форма 4.4'!$G$66:$G$66</definedName>
    <definedName name="List01_NumberColumns">'[1]Форма 4.3.1'!$G$23:$H$23</definedName>
    <definedName name="note_ter">[1]Дифференциация!$I$21:$I$25</definedName>
    <definedName name="org">[1]Титульный!$F$26</definedName>
    <definedName name="region_name">[1]Титульный!$F$7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0" i="4" l="1"/>
  <c r="H10" i="4"/>
  <c r="G10" i="4" l="1"/>
  <c r="F16" i="3" l="1"/>
  <c r="D16" i="3"/>
  <c r="D5" i="2"/>
  <c r="D4" i="2"/>
  <c r="R16" i="1"/>
  <c r="R15" i="1"/>
  <c r="R14" i="1"/>
  <c r="R13" i="1"/>
  <c r="R12" i="1"/>
  <c r="R11" i="1"/>
  <c r="P11" i="1" a="1"/>
  <c r="P11" i="1" s="1"/>
  <c r="M11" i="1"/>
  <c r="M14" i="1"/>
  <c r="M15" i="1"/>
  <c r="M12" i="1"/>
  <c r="M16" i="1"/>
  <c r="M13" i="1"/>
</calcChain>
</file>

<file path=xl/comments1.xml><?xml version="1.0" encoding="utf-8"?>
<comments xmlns="http://schemas.openxmlformats.org/spreadsheetml/2006/main">
  <authors>
    <author>User</author>
  </authors>
  <commentList>
    <comment ref="D8" authorId="0" shapeId="0">
      <text>
        <r>
          <rPr>
            <sz val="9"/>
            <color indexed="81"/>
            <rFont val="Tahoma"/>
            <family val="2"/>
            <charset val="204"/>
          </rPr>
          <t>Для перехода к Форме 
дважды кликните по этой ячейке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G8" authorId="0" shapeId="0">
      <text>
        <r>
          <rPr>
            <sz val="9"/>
            <color indexed="81"/>
            <rFont val="Tahoma"/>
            <family val="2"/>
            <charset val="204"/>
          </rPr>
          <t>Для перехода к Форме 1.0.1 
дважды кликните по этой ячейке</t>
        </r>
      </text>
    </comment>
  </commentList>
</comments>
</file>

<file path=xl/sharedStrings.xml><?xml version="1.0" encoding="utf-8"?>
<sst xmlns="http://schemas.openxmlformats.org/spreadsheetml/2006/main" count="187" uniqueCount="109">
  <si>
    <t>МО</t>
  </si>
  <si>
    <t>ОКТМО</t>
  </si>
  <si>
    <t>МР</t>
  </si>
  <si>
    <t>Перечень муниципальных районов и муниципальных образований (территорий оказания услуг)</t>
  </si>
  <si>
    <t>да</t>
  </si>
  <si>
    <t>Территория оказания услуг</t>
  </si>
  <si>
    <t>Муниципальный район</t>
  </si>
  <si>
    <t>Муниципальное образование</t>
  </si>
  <si>
    <t>№ п/п</t>
  </si>
  <si>
    <t>Наименование</t>
  </si>
  <si>
    <t>1</t>
  </si>
  <si>
    <t>2</t>
  </si>
  <si>
    <t>3</t>
  </si>
  <si>
    <t>4</t>
  </si>
  <si>
    <t>5</t>
  </si>
  <si>
    <t>6</t>
  </si>
  <si>
    <t>7</t>
  </si>
  <si>
    <t/>
  </si>
  <si>
    <t>размерженный МР</t>
  </si>
  <si>
    <t>флаг используемости территории на листе Перечень тарифов</t>
  </si>
  <si>
    <t>копия территорий</t>
  </si>
  <si>
    <t>МР (ОКТМО)</t>
  </si>
  <si>
    <t>auto</t>
  </si>
  <si>
    <t>Моргаушский муниципальный район, Большесундырское (97632420);
Моргаушский муниципальный район, Моргаушское (97632435);
Моргаушский муниципальный район, Ильинское (97632425);
Моргаушский муниципальный район, Ярабайкасинское (97632488);
Моргаушский муниципальный район, Ярославское (97632490);</t>
  </si>
  <si>
    <t>0</t>
  </si>
  <si>
    <t>Моргаушский муниципальный район</t>
  </si>
  <si>
    <t>Большесундырское</t>
  </si>
  <si>
    <t>97632420</t>
  </si>
  <si>
    <t>Моргаушское</t>
  </si>
  <si>
    <t>97632435</t>
  </si>
  <si>
    <t>Ильинское</t>
  </si>
  <si>
    <t>97632425</t>
  </si>
  <si>
    <t>Ярославское</t>
  </si>
  <si>
    <t>97632490</t>
  </si>
  <si>
    <t>man</t>
  </si>
  <si>
    <t>Добавить территорию оказания услуг</t>
  </si>
  <si>
    <t>Вид деятельности</t>
  </si>
  <si>
    <t>Дифференциация по территориям оказания услуг</t>
  </si>
  <si>
    <t>Дифференциация по централизованным системам коммунальной инфраструктуры</t>
  </si>
  <si>
    <t>да/нет</t>
  </si>
  <si>
    <t>8</t>
  </si>
  <si>
    <t>Производство тепловой энергии. Некомбинированная выработка</t>
  </si>
  <si>
    <t>нет</t>
  </si>
  <si>
    <t>a</t>
  </si>
  <si>
    <t>Форма 1.0.1</t>
  </si>
  <si>
    <t>Параметры формы</t>
  </si>
  <si>
    <t>\</t>
  </si>
  <si>
    <t>Информация</t>
  </si>
  <si>
    <t>Дата заполнения/внесения изменений</t>
  </si>
  <si>
    <t>2.1</t>
  </si>
  <si>
    <t>Наименование централизованной системы коммунальной инфраструктуры</t>
  </si>
  <si>
    <t>наименование отсутствует</t>
  </si>
  <si>
    <t>3.1</t>
  </si>
  <si>
    <t>Наименование регулируемого вида деятельности</t>
  </si>
  <si>
    <t>4.1</t>
  </si>
  <si>
    <t>Территория оказания услуги по регулируемому виду деятельности</t>
  </si>
  <si>
    <t>x</t>
  </si>
  <si>
    <t>Субъект РФ</t>
  </si>
  <si>
    <t>4.1.1.1</t>
  </si>
  <si>
    <t>муниципальный район</t>
  </si>
  <si>
    <t>4.1.1.1.1</t>
  </si>
  <si>
    <t>муниципальное образование</t>
  </si>
  <si>
    <t>Большесундырское (97632420)</t>
  </si>
  <si>
    <t>4.1.1.1.2</t>
  </si>
  <si>
    <t>Моргаушское (97632435)</t>
  </si>
  <si>
    <t>4.1.1.1.3</t>
  </si>
  <si>
    <t>Ильинское (97632425)</t>
  </si>
  <si>
    <t>4.1.1.1.4</t>
  </si>
  <si>
    <t>Ярославское (97632490)</t>
  </si>
  <si>
    <r>
      <t xml:space="preserve">  </t>
    </r>
    <r>
      <rPr>
        <vertAlign val="superscript"/>
        <sz val="9"/>
        <rFont val="Tahoma"/>
        <family val="2"/>
        <charset val="204"/>
      </rPr>
      <t>1</t>
    </r>
    <r>
      <rPr>
        <sz val="9"/>
        <rFont val="Tahoma"/>
        <family val="2"/>
        <charset val="204"/>
      </rPr>
      <t xml:space="preserve"> Информация по данной форме публикуется при раскрытии информации по каждой из форм.</t>
    </r>
  </si>
  <si>
    <t>х</t>
  </si>
  <si>
    <t>Единица измерения</t>
  </si>
  <si>
    <t>Вид деятельности:_x000D_
  - Производство тепловой энергии. Некомбинированная выработка_x000D_
_x000D_
Территория оказания услуг:_x000D_
  - без дифференциации_x000D_
_x000D_
Централизованная система теплоснабжения:_x000D_
  - наименование отсутствует</t>
  </si>
  <si>
    <t>руб.</t>
  </si>
  <si>
    <r>
      <t xml:space="preserve">Форма 1.0.1 Основные параметры раскрываемой информации </t>
    </r>
    <r>
      <rPr>
        <b/>
        <vertAlign val="superscript"/>
        <sz val="9"/>
        <rFont val="Tahoma"/>
        <family val="2"/>
        <charset val="204"/>
      </rPr>
      <t>1</t>
    </r>
  </si>
  <si>
    <t>Информация, подлежащая раскрытию</t>
  </si>
  <si>
    <t>Количество аварий на тепловых сетях</t>
  </si>
  <si>
    <t>ед. на км</t>
  </si>
  <si>
    <t>Количество аварий на источниках тепловой энергии</t>
  </si>
  <si>
    <t>ед. на источник</t>
  </si>
  <si>
    <t>Показатели надежности и качества, установленные в соответствии с законодательством Российской Федерации</t>
  </si>
  <si>
    <t>шт.</t>
  </si>
  <si>
    <t>дн.</t>
  </si>
  <si>
    <t>Доля числа исполненных в срок договоров о подключении</t>
  </si>
  <si>
    <t>%</t>
  </si>
  <si>
    <t>Средняя продолжительность рассмотрения заявлений о подключении</t>
  </si>
  <si>
    <t xml:space="preserve">Едиными теплоснабжающими организациями, теплоснабжающими и теплосетевыми организациями в ценовых зонах теплоснабжения указывается информация об основных потребительских </t>
  </si>
  <si>
    <t>характеристиках товаров и услуг, поставляемых и оказываемых этими организациями в ценовых зонах теплоснабжения.</t>
  </si>
  <si>
    <r>
      <t>Информация об основных потребительских характеристиках регулируемых товаров и услуг регулируемой организации и их соответствии установленным требованиям</t>
    </r>
    <r>
      <rPr>
        <b/>
        <vertAlign val="superscript"/>
        <sz val="9"/>
        <rFont val="Tahoma"/>
        <family val="2"/>
        <charset val="204"/>
      </rPr>
      <t>1</t>
    </r>
  </si>
  <si>
    <t>Фактические значения показателей надежности 
и энергетической эффективности объектов теплоснабжения
 МУП ЖКХ "Моргаушское"</t>
  </si>
  <si>
    <t>план*</t>
  </si>
  <si>
    <t>факт</t>
  </si>
  <si>
    <t>Показатели надежности</t>
  </si>
  <si>
    <t>Количество прекращений подачи
 тепловой энергии, теплоносителя в результате технологических нарушений на источниках тепловой энергии на 1 Гкал/час установленной мощности, ед./Гкал</t>
  </si>
  <si>
    <t>Количество прекращений подачи
 тепловой энергии, теплоносителя в результате технологических нарушений на тепловых сетях на 1 км тепловых сетей, ед./км</t>
  </si>
  <si>
    <t>Покакзатели энергетической эффективности</t>
  </si>
  <si>
    <t>Удельный расход топлива на 
производство единицы тепловой энергии, отпускаемой с коллекторов источников тепловой энергии, кг. у.т./Гкал</t>
  </si>
  <si>
    <t>Отношение величины технологических потерь тепловой энергии, теплоносителя к материальной характеристике тепловой сети, Гкал/кв. м</t>
  </si>
  <si>
    <t>уровень потерь не утвержден</t>
  </si>
  <si>
    <t>Величина технологических потерь при передаче тепловой энергии, теплоносителя по тепловым сетям, Гкал</t>
  </si>
  <si>
    <t xml:space="preserve"> * Утвержден приказом Министерства строительства, архитектуры, и жилищно-коммунального хозяйства Чувашской Республики от 07.11.2017 г. № 03/1-03/983</t>
  </si>
  <si>
    <t>2019 год</t>
  </si>
  <si>
    <t>Моргаушский муниципальный район, Большесундырское (97632420);
Моргаушский муниципальный район, Моргаушское (97632435);
Моргаушский муниципальный район, Ильинское (97632425);
Моргаушский муниципальный район, Ярославское (97632490);</t>
  </si>
  <si>
    <t>Фактические значения показателей надежности и энергетической эффективности за 2019 год и Приказ Министерства строительства и жилищно-коммунального хозяйства Чувашской Республики от 07.11.2017 г. № 03/1-03/983 "Об утверждении плановых значений показателей надежности и энергетической эффективности объектов теплоснабжения Моргаушского района Чувашской Республики</t>
  </si>
  <si>
    <t xml:space="preserve">Ссылка </t>
  </si>
  <si>
    <t>Фактические значения показателей надежности и энергетической эффективности за 2019 год</t>
  </si>
  <si>
    <t>Приказ Министерства строительства и жилищно-коммунального хозяйства Чувашской Республики от 07.11.2017 г. № 03/1-03/983 "Об утверждении плановых значений показателей надежности и энергетической эффективности объектов теплоснабжения Моргаушского района Чувашской Республики</t>
  </si>
  <si>
    <t>Показатели!A1</t>
  </si>
  <si>
    <t>Приказ!A1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</si>
</sst>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"/>
  </numFmts>
  <fonts count="48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"/>
      <color theme="0"/>
      <name val="Tahoma"/>
      <family val="2"/>
      <charset val="204"/>
    </font>
    <font>
      <sz val="9"/>
      <color theme="0"/>
      <name val="Tahoma"/>
      <family val="2"/>
      <charset val="204"/>
    </font>
    <font>
      <sz val="11"/>
      <color theme="0"/>
      <name val="Wingdings 2"/>
      <family val="1"/>
      <charset val="2"/>
    </font>
    <font>
      <sz val="5"/>
      <color theme="0"/>
      <name val="Tahoma"/>
      <family val="2"/>
      <charset val="204"/>
    </font>
    <font>
      <sz val="9"/>
      <color indexed="9"/>
      <name val="Tahoma"/>
      <family val="2"/>
      <charset val="204"/>
    </font>
    <font>
      <sz val="9"/>
      <name val="Tahoma"/>
      <family val="2"/>
      <charset val="204"/>
    </font>
    <font>
      <sz val="11"/>
      <color indexed="55"/>
      <name val="Wingdings 2"/>
      <family val="1"/>
      <charset val="2"/>
    </font>
    <font>
      <sz val="5"/>
      <color rgb="FFFF0000"/>
      <name val="Tahoma"/>
      <family val="2"/>
      <charset val="204"/>
    </font>
    <font>
      <sz val="11"/>
      <name val="Wingdings 2"/>
      <family val="1"/>
      <charset val="2"/>
    </font>
    <font>
      <b/>
      <sz val="14"/>
      <name val="Franklin Gothic Medium"/>
      <family val="2"/>
      <charset val="204"/>
    </font>
    <font>
      <sz val="10"/>
      <name val="Tahoma"/>
      <family val="2"/>
      <charset val="204"/>
    </font>
    <font>
      <sz val="18"/>
      <name val="Tahoma"/>
      <family val="2"/>
      <charset val="204"/>
    </font>
    <font>
      <b/>
      <sz val="9"/>
      <name val="Tahoma"/>
      <family val="2"/>
      <charset val="204"/>
    </font>
    <font>
      <sz val="9"/>
      <color indexed="55"/>
      <name val="Tahoma"/>
      <family val="2"/>
      <charset val="204"/>
    </font>
    <font>
      <sz val="9"/>
      <color rgb="FFFF0000"/>
      <name val="Tahoma"/>
      <family val="2"/>
      <charset val="204"/>
    </font>
    <font>
      <sz val="12"/>
      <name val="Marlett"/>
      <charset val="2"/>
    </font>
    <font>
      <b/>
      <sz val="9"/>
      <color theme="0"/>
      <name val="Tahoma"/>
      <family val="2"/>
      <charset val="204"/>
    </font>
    <font>
      <sz val="9"/>
      <color indexed="62"/>
      <name val="Tahoma"/>
      <family val="2"/>
      <charset val="204"/>
    </font>
    <font>
      <sz val="12"/>
      <color theme="0"/>
      <name val="Tahoma"/>
      <family val="2"/>
      <charset val="204"/>
    </font>
    <font>
      <sz val="8"/>
      <color indexed="9"/>
      <name val="Tahoma"/>
      <family val="2"/>
      <charset val="204"/>
    </font>
    <font>
      <sz val="8"/>
      <name val="Tahoma"/>
      <family val="2"/>
      <charset val="204"/>
    </font>
    <font>
      <sz val="8"/>
      <color indexed="55"/>
      <name val="Tahoma"/>
      <family val="2"/>
      <charset val="204"/>
    </font>
    <font>
      <sz val="11"/>
      <color theme="1"/>
      <name val="Calibri"/>
      <family val="2"/>
      <scheme val="minor"/>
    </font>
    <font>
      <sz val="8"/>
      <color theme="1"/>
      <name val="Tahoma"/>
      <family val="2"/>
      <charset val="204"/>
    </font>
    <font>
      <b/>
      <sz val="11"/>
      <color theme="0"/>
      <name val="Calibri"/>
      <family val="2"/>
      <charset val="204"/>
    </font>
    <font>
      <b/>
      <sz val="12"/>
      <color theme="0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"/>
      <color indexed="11"/>
      <name val="Tahoma"/>
      <family val="2"/>
      <charset val="204"/>
    </font>
    <font>
      <sz val="1"/>
      <name val="Tahoma"/>
      <family val="2"/>
      <charset val="204"/>
    </font>
    <font>
      <sz val="9"/>
      <color theme="1"/>
      <name val="Tahoma"/>
      <family val="2"/>
      <charset val="204"/>
    </font>
    <font>
      <sz val="9"/>
      <color indexed="23"/>
      <name val="Wingdings 2"/>
      <family val="1"/>
      <charset val="2"/>
    </font>
    <font>
      <sz val="12"/>
      <name val="Tahoma"/>
      <family val="2"/>
      <charset val="204"/>
    </font>
    <font>
      <vertAlign val="superscript"/>
      <sz val="9"/>
      <name val="Tahoma"/>
      <family val="2"/>
      <charset val="204"/>
    </font>
    <font>
      <sz val="1"/>
      <color indexed="9"/>
      <name val="Tahoma"/>
      <family val="2"/>
      <charset val="204"/>
    </font>
    <font>
      <sz val="1"/>
      <color indexed="55"/>
      <name val="Tahoma"/>
      <family val="2"/>
      <charset val="204"/>
    </font>
    <font>
      <sz val="12"/>
      <color indexed="8"/>
      <name val="Tahoma"/>
      <family val="2"/>
      <charset val="204"/>
    </font>
    <font>
      <sz val="9"/>
      <color rgb="FFBCBCBC"/>
      <name val="Tahoma"/>
      <family val="2"/>
      <charset val="204"/>
    </font>
    <font>
      <sz val="9"/>
      <color indexed="81"/>
      <name val="Tahoma"/>
      <family val="2"/>
      <charset val="204"/>
    </font>
    <font>
      <sz val="9"/>
      <color indexed="8"/>
      <name val="Tahoma"/>
      <family val="2"/>
      <charset val="204"/>
    </font>
    <font>
      <sz val="15"/>
      <name val="Tahoma"/>
      <family val="2"/>
      <charset val="204"/>
    </font>
    <font>
      <b/>
      <sz val="10"/>
      <name val="Tahoma"/>
      <family val="2"/>
      <charset val="204"/>
    </font>
    <font>
      <b/>
      <vertAlign val="superscript"/>
      <sz val="9"/>
      <name val="Tahoma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Down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23">
    <border>
      <left/>
      <right/>
      <top/>
      <bottom/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thin">
        <color rgb="FFD3DBDB"/>
      </top>
      <bottom/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rgb="FFBCBCBC"/>
      </left>
      <right/>
      <top style="thin">
        <color rgb="FFBCBCBC"/>
      </top>
      <bottom style="thin">
        <color rgb="FFBCBCBC"/>
      </bottom>
      <diagonal/>
    </border>
    <border>
      <left/>
      <right style="thin">
        <color rgb="FFBCBCBC"/>
      </right>
      <top style="thin">
        <color rgb="FFBCBCBC"/>
      </top>
      <bottom style="thin">
        <color rgb="FFBCBCB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0" fontId="1" fillId="0" borderId="0"/>
    <xf numFmtId="0" fontId="11" fillId="0" borderId="0" applyBorder="0">
      <alignment horizontal="center" vertical="center" wrapText="1"/>
    </xf>
    <xf numFmtId="4" fontId="7" fillId="2" borderId="4" applyBorder="0">
      <alignment horizontal="right"/>
    </xf>
    <xf numFmtId="0" fontId="1" fillId="0" borderId="0"/>
    <xf numFmtId="49" fontId="7" fillId="0" borderId="0" applyBorder="0">
      <alignment vertical="top"/>
    </xf>
    <xf numFmtId="0" fontId="1" fillId="0" borderId="0"/>
    <xf numFmtId="0" fontId="14" fillId="0" borderId="6" applyBorder="0">
      <alignment horizontal="center" vertical="center" wrapText="1"/>
    </xf>
    <xf numFmtId="49" fontId="7" fillId="0" borderId="0" applyBorder="0">
      <alignment vertical="top"/>
    </xf>
    <xf numFmtId="0" fontId="24" fillId="0" borderId="0"/>
    <xf numFmtId="0" fontId="29" fillId="0" borderId="0"/>
    <xf numFmtId="0" fontId="29" fillId="0" borderId="0"/>
    <xf numFmtId="49" fontId="41" fillId="9" borderId="0" applyBorder="0">
      <alignment vertical="top"/>
    </xf>
    <xf numFmtId="49" fontId="41" fillId="9" borderId="0" applyBorder="0">
      <alignment vertical="top"/>
    </xf>
    <xf numFmtId="49" fontId="41" fillId="9" borderId="0" applyBorder="0">
      <alignment vertical="top"/>
    </xf>
    <xf numFmtId="0" fontId="47" fillId="0" borderId="0" applyNumberFormat="0" applyFill="0" applyBorder="0" applyAlignment="0" applyProtection="0"/>
  </cellStyleXfs>
  <cellXfs count="241">
    <xf numFmtId="0" fontId="0" fillId="0" borderId="0" xfId="0"/>
    <xf numFmtId="0" fontId="2" fillId="0" borderId="0" xfId="1" applyFont="1" applyFill="1" applyAlignment="1" applyProtection="1">
      <alignment vertical="center" wrapText="1"/>
    </xf>
    <xf numFmtId="0" fontId="2" fillId="0" borderId="0" xfId="1" applyFont="1" applyFill="1" applyAlignment="1" applyProtection="1">
      <alignment horizontal="center" vertical="center" wrapText="1"/>
    </xf>
    <xf numFmtId="0" fontId="2" fillId="0" borderId="0" xfId="1" applyFont="1" applyFill="1" applyAlignment="1" applyProtection="1">
      <alignment horizontal="left" vertical="center" wrapText="1" indent="1"/>
    </xf>
    <xf numFmtId="0" fontId="2" fillId="0" borderId="0" xfId="1" applyFont="1" applyFill="1" applyAlignment="1" applyProtection="1">
      <alignment horizontal="left" vertical="center" indent="1"/>
    </xf>
    <xf numFmtId="0" fontId="2" fillId="0" borderId="0" xfId="1" applyNumberFormat="1" applyFont="1" applyFill="1" applyAlignment="1" applyProtection="1">
      <alignment horizontal="left" vertical="center" indent="1"/>
    </xf>
    <xf numFmtId="0" fontId="3" fillId="0" borderId="0" xfId="1" applyFont="1" applyFill="1" applyAlignment="1" applyProtection="1">
      <alignment horizontal="left" vertical="center" wrapText="1" indent="1"/>
    </xf>
    <xf numFmtId="0" fontId="4" fillId="0" borderId="0" xfId="1" applyFont="1" applyFill="1" applyAlignment="1" applyProtection="1">
      <alignment horizontal="left" vertical="center" wrapText="1" indent="1"/>
    </xf>
    <xf numFmtId="0" fontId="5" fillId="0" borderId="0" xfId="1" applyFont="1" applyFill="1" applyAlignment="1" applyProtection="1">
      <alignment horizontal="left" vertical="center" indent="1"/>
    </xf>
    <xf numFmtId="0" fontId="4" fillId="0" borderId="0" xfId="1" applyFont="1" applyFill="1" applyAlignment="1" applyProtection="1">
      <alignment vertical="center" wrapText="1"/>
    </xf>
    <xf numFmtId="0" fontId="6" fillId="0" borderId="0" xfId="1" applyFont="1" applyFill="1" applyAlignment="1" applyProtection="1">
      <alignment vertical="center" wrapText="1"/>
    </xf>
    <xf numFmtId="0" fontId="7" fillId="0" borderId="0" xfId="1" applyFont="1" applyFill="1" applyAlignment="1" applyProtection="1">
      <alignment vertical="center" wrapText="1"/>
    </xf>
    <xf numFmtId="0" fontId="8" fillId="0" borderId="0" xfId="1" applyFont="1" applyFill="1" applyBorder="1" applyAlignment="1" applyProtection="1">
      <alignment horizontal="center" vertical="center" wrapText="1"/>
    </xf>
    <xf numFmtId="0" fontId="7" fillId="0" borderId="0" xfId="1" applyFont="1" applyFill="1" applyBorder="1" applyAlignment="1" applyProtection="1">
      <alignment vertical="center" wrapText="1"/>
    </xf>
    <xf numFmtId="0" fontId="7" fillId="0" borderId="0" xfId="1" applyFont="1" applyFill="1" applyBorder="1" applyAlignment="1" applyProtection="1">
      <alignment horizontal="right" vertical="center" wrapText="1"/>
    </xf>
    <xf numFmtId="0" fontId="2" fillId="0" borderId="0" xfId="1" applyFont="1" applyFill="1" applyAlignment="1" applyProtection="1">
      <alignment vertical="center"/>
    </xf>
    <xf numFmtId="0" fontId="2" fillId="0" borderId="0" xfId="1" applyNumberFormat="1" applyFont="1" applyFill="1" applyAlignment="1" applyProtection="1">
      <alignment vertical="center"/>
    </xf>
    <xf numFmtId="0" fontId="9" fillId="0" borderId="0" xfId="1" applyFont="1" applyFill="1" applyAlignment="1" applyProtection="1">
      <alignment vertical="center"/>
    </xf>
    <xf numFmtId="0" fontId="10" fillId="0" borderId="0" xfId="1" applyFont="1" applyFill="1" applyAlignment="1" applyProtection="1">
      <alignment vertical="center" wrapText="1"/>
    </xf>
    <xf numFmtId="0" fontId="13" fillId="0" borderId="0" xfId="1" applyFont="1" applyFill="1" applyAlignment="1" applyProtection="1">
      <alignment vertical="center" wrapText="1"/>
    </xf>
    <xf numFmtId="4" fontId="7" fillId="0" borderId="0" xfId="3" applyFont="1" applyFill="1" applyBorder="1" applyAlignment="1" applyProtection="1">
      <alignment horizontal="right" vertical="center" wrapText="1"/>
    </xf>
    <xf numFmtId="0" fontId="7" fillId="0" borderId="0" xfId="4" applyFont="1" applyFill="1" applyBorder="1" applyAlignment="1" applyProtection="1">
      <alignment horizontal="left" vertical="center" wrapText="1" indent="1"/>
    </xf>
    <xf numFmtId="49" fontId="7" fillId="0" borderId="0" xfId="5" applyFill="1" applyProtection="1">
      <alignment vertical="top"/>
    </xf>
    <xf numFmtId="4" fontId="0" fillId="0" borderId="0" xfId="3" applyFont="1" applyFill="1" applyBorder="1" applyAlignment="1" applyProtection="1">
      <alignment horizontal="center" vertical="center" wrapText="1"/>
    </xf>
    <xf numFmtId="4" fontId="7" fillId="0" borderId="0" xfId="3" applyFont="1" applyFill="1" applyBorder="1" applyAlignment="1" applyProtection="1">
      <alignment horizontal="center" vertical="center" wrapText="1"/>
    </xf>
    <xf numFmtId="0" fontId="8" fillId="0" borderId="0" xfId="1" applyFont="1" applyFill="1" applyAlignment="1" applyProtection="1">
      <alignment horizontal="center" vertical="center" wrapText="1"/>
    </xf>
    <xf numFmtId="164" fontId="7" fillId="0" borderId="2" xfId="1" applyNumberFormat="1" applyFont="1" applyFill="1" applyBorder="1" applyAlignment="1" applyProtection="1">
      <alignment horizontal="center" vertical="center" wrapText="1"/>
    </xf>
    <xf numFmtId="164" fontId="7" fillId="0" borderId="2" xfId="7" applyNumberFormat="1" applyFont="1" applyFill="1" applyBorder="1" applyAlignment="1" applyProtection="1">
      <alignment horizontal="center" vertical="center" wrapText="1"/>
    </xf>
    <xf numFmtId="0" fontId="7" fillId="0" borderId="0" xfId="1" applyFont="1" applyFill="1" applyAlignment="1" applyProtection="1">
      <alignment vertical="center"/>
    </xf>
    <xf numFmtId="0" fontId="7" fillId="0" borderId="0" xfId="1" applyNumberFormat="1" applyFont="1" applyFill="1" applyAlignment="1" applyProtection="1">
      <alignment vertical="center"/>
    </xf>
    <xf numFmtId="0" fontId="15" fillId="0" borderId="0" xfId="1" applyFont="1" applyFill="1" applyBorder="1" applyAlignment="1" applyProtection="1">
      <alignment horizontal="center" vertical="center" wrapText="1"/>
    </xf>
    <xf numFmtId="49" fontId="15" fillId="0" borderId="7" xfId="7" applyNumberFormat="1" applyFont="1" applyFill="1" applyBorder="1" applyAlignment="1" applyProtection="1">
      <alignment horizontal="center" vertical="center" wrapText="1"/>
    </xf>
    <xf numFmtId="0" fontId="16" fillId="0" borderId="0" xfId="1" applyFont="1" applyFill="1" applyAlignment="1" applyProtection="1">
      <alignment vertical="center"/>
    </xf>
    <xf numFmtId="0" fontId="3" fillId="3" borderId="8" xfId="1" applyFont="1" applyFill="1" applyBorder="1" applyAlignment="1" applyProtection="1">
      <alignment horizontal="center" vertical="center" wrapText="1"/>
    </xf>
    <xf numFmtId="0" fontId="3" fillId="3" borderId="9" xfId="1" applyFont="1" applyFill="1" applyBorder="1" applyAlignment="1" applyProtection="1">
      <alignment horizontal="center" vertical="center" wrapText="1"/>
    </xf>
    <xf numFmtId="49" fontId="7" fillId="3" borderId="7" xfId="6" applyNumberFormat="1" applyFont="1" applyFill="1" applyBorder="1" applyAlignment="1" applyProtection="1">
      <alignment horizontal="center" vertical="center" wrapText="1"/>
    </xf>
    <xf numFmtId="49" fontId="3" fillId="3" borderId="9" xfId="1" applyNumberFormat="1" applyFont="1" applyFill="1" applyBorder="1" applyAlignment="1" applyProtection="1">
      <alignment horizontal="left" vertical="center" wrapText="1"/>
    </xf>
    <xf numFmtId="49" fontId="7" fillId="3" borderId="7" xfId="8" applyNumberFormat="1" applyFill="1" applyBorder="1" applyAlignment="1" applyProtection="1">
      <alignment horizontal="left" vertical="center"/>
    </xf>
    <xf numFmtId="49" fontId="3" fillId="3" borderId="10" xfId="1" applyNumberFormat="1" applyFont="1" applyFill="1" applyBorder="1" applyAlignment="1" applyProtection="1">
      <alignment horizontal="left" vertical="center" wrapText="1"/>
    </xf>
    <xf numFmtId="0" fontId="7" fillId="0" borderId="11" xfId="1" applyFont="1" applyFill="1" applyBorder="1" applyAlignment="1" applyProtection="1">
      <alignment vertical="center"/>
    </xf>
    <xf numFmtId="0" fontId="0" fillId="0" borderId="0" xfId="1" applyFont="1" applyFill="1" applyAlignment="1" applyProtection="1">
      <alignment vertical="center" wrapText="1"/>
    </xf>
    <xf numFmtId="0" fontId="3" fillId="0" borderId="0" xfId="1" applyFont="1" applyFill="1" applyAlignment="1" applyProtection="1">
      <alignment vertical="center" wrapText="1"/>
    </xf>
    <xf numFmtId="14" fontId="17" fillId="0" borderId="2" xfId="6" applyNumberFormat="1" applyFont="1" applyFill="1" applyBorder="1" applyAlignment="1" applyProtection="1">
      <alignment horizontal="center" vertical="center" wrapText="1"/>
    </xf>
    <xf numFmtId="0" fontId="7" fillId="0" borderId="2" xfId="1" applyFont="1" applyFill="1" applyBorder="1" applyAlignment="1" applyProtection="1">
      <alignment horizontal="center" vertical="center" wrapText="1"/>
    </xf>
    <xf numFmtId="14" fontId="7" fillId="0" borderId="2" xfId="6" applyNumberFormat="1" applyFont="1" applyFill="1" applyBorder="1" applyAlignment="1" applyProtection="1">
      <alignment horizontal="left" vertical="center" wrapText="1" indent="1"/>
    </xf>
    <xf numFmtId="49" fontId="14" fillId="3" borderId="3" xfId="5" applyFont="1" applyFill="1" applyBorder="1" applyAlignment="1" applyProtection="1">
      <alignment horizontal="right" vertical="center" wrapText="1"/>
    </xf>
    <xf numFmtId="49" fontId="18" fillId="3" borderId="7" xfId="5" applyFont="1" applyFill="1" applyBorder="1" applyAlignment="1" applyProtection="1">
      <alignment horizontal="center" vertical="center" wrapText="1"/>
    </xf>
    <xf numFmtId="0" fontId="19" fillId="3" borderId="7" xfId="0" applyFont="1" applyFill="1" applyBorder="1" applyAlignment="1" applyProtection="1">
      <alignment horizontal="left" vertical="center" indent="1"/>
    </xf>
    <xf numFmtId="0" fontId="0" fillId="3" borderId="1" xfId="0" applyFont="1" applyFill="1" applyBorder="1" applyAlignment="1" applyProtection="1">
      <alignment horizontal="right" vertical="center" wrapText="1"/>
    </xf>
    <xf numFmtId="0" fontId="20" fillId="0" borderId="0" xfId="1" applyFont="1" applyFill="1" applyAlignment="1" applyProtection="1">
      <alignment vertical="center" wrapText="1"/>
    </xf>
    <xf numFmtId="0" fontId="3" fillId="0" borderId="0" xfId="0" applyFont="1" applyFill="1" applyAlignment="1" applyProtection="1">
      <alignment vertical="top"/>
    </xf>
    <xf numFmtId="0" fontId="2" fillId="0" borderId="0" xfId="0" applyFont="1" applyFill="1" applyAlignment="1" applyProtection="1">
      <alignment vertical="top"/>
    </xf>
    <xf numFmtId="0" fontId="0" fillId="0" borderId="0" xfId="0" applyFont="1" applyFill="1" applyAlignment="1" applyProtection="1">
      <alignment vertical="top"/>
    </xf>
    <xf numFmtId="49" fontId="8" fillId="0" borderId="2" xfId="7" applyNumberFormat="1" applyFont="1" applyFill="1" applyBorder="1" applyAlignment="1" applyProtection="1">
      <alignment horizontal="center" vertical="top" wrapText="1"/>
    </xf>
    <xf numFmtId="14" fontId="7" fillId="4" borderId="2" xfId="6" applyNumberFormat="1" applyFont="1" applyFill="1" applyBorder="1" applyAlignment="1" applyProtection="1">
      <alignment horizontal="left" vertical="center" wrapText="1" indent="1"/>
    </xf>
    <xf numFmtId="49" fontId="7" fillId="4" borderId="2" xfId="1" applyNumberFormat="1" applyFont="1" applyFill="1" applyBorder="1" applyAlignment="1" applyProtection="1">
      <alignment horizontal="center" vertical="center" wrapText="1"/>
    </xf>
    <xf numFmtId="49" fontId="14" fillId="3" borderId="7" xfId="5" applyFont="1" applyFill="1" applyBorder="1" applyAlignment="1" applyProtection="1">
      <alignment horizontal="right" vertical="center" wrapText="1"/>
    </xf>
    <xf numFmtId="0" fontId="0" fillId="3" borderId="7" xfId="0" applyFont="1" applyFill="1" applyBorder="1" applyAlignment="1" applyProtection="1">
      <alignment horizontal="right" vertical="center" wrapText="1"/>
    </xf>
    <xf numFmtId="49" fontId="19" fillId="3" borderId="7" xfId="5" applyFont="1" applyFill="1" applyBorder="1" applyAlignment="1" applyProtection="1">
      <alignment horizontal="left" vertical="center" indent="1"/>
    </xf>
    <xf numFmtId="49" fontId="7" fillId="3" borderId="7" xfId="5" applyFont="1" applyFill="1" applyBorder="1" applyAlignment="1" applyProtection="1">
      <alignment horizontal="right" vertical="center" wrapText="1"/>
    </xf>
    <xf numFmtId="49" fontId="7" fillId="3" borderId="1" xfId="5" applyFont="1" applyFill="1" applyBorder="1" applyAlignment="1" applyProtection="1">
      <alignment horizontal="right" vertical="center" wrapText="1"/>
    </xf>
    <xf numFmtId="0" fontId="7" fillId="0" borderId="16" xfId="1" applyFont="1" applyFill="1" applyBorder="1" applyAlignment="1" applyProtection="1">
      <alignment vertical="center" wrapText="1"/>
    </xf>
    <xf numFmtId="0" fontId="21" fillId="0" borderId="0" xfId="1" applyFont="1" applyFill="1" applyAlignment="1" applyProtection="1">
      <alignment vertical="center" wrapText="1"/>
    </xf>
    <xf numFmtId="0" fontId="22" fillId="0" borderId="0" xfId="1" applyFont="1" applyFill="1" applyAlignment="1" applyProtection="1">
      <alignment vertical="center" wrapText="1"/>
    </xf>
    <xf numFmtId="0" fontId="23" fillId="0" borderId="0" xfId="1" applyFont="1" applyFill="1" applyAlignment="1" applyProtection="1">
      <alignment horizontal="center" vertical="center" wrapText="1"/>
    </xf>
    <xf numFmtId="0" fontId="25" fillId="0" borderId="0" xfId="9" applyFont="1" applyFill="1" applyProtection="1"/>
    <xf numFmtId="0" fontId="7" fillId="0" borderId="0" xfId="8" applyNumberFormat="1" applyAlignment="1" applyProtection="1">
      <alignment vertical="center"/>
    </xf>
    <xf numFmtId="0" fontId="3" fillId="0" borderId="0" xfId="8" applyNumberFormat="1" applyFont="1" applyAlignment="1" applyProtection="1">
      <alignment vertical="center"/>
    </xf>
    <xf numFmtId="0" fontId="20" fillId="0" borderId="0" xfId="8" applyNumberFormat="1" applyFont="1" applyAlignment="1" applyProtection="1">
      <alignment vertical="center"/>
    </xf>
    <xf numFmtId="0" fontId="7" fillId="0" borderId="0" xfId="8" applyNumberFormat="1" applyFont="1" applyBorder="1" applyAlignment="1" applyProtection="1">
      <alignment vertical="center"/>
    </xf>
    <xf numFmtId="0" fontId="26" fillId="0" borderId="0" xfId="8" applyNumberFormat="1" applyFont="1" applyAlignment="1" applyProtection="1">
      <alignment vertical="center"/>
    </xf>
    <xf numFmtId="0" fontId="27" fillId="0" borderId="0" xfId="8" applyNumberFormat="1" applyFont="1" applyAlignment="1" applyProtection="1">
      <alignment vertical="center"/>
    </xf>
    <xf numFmtId="0" fontId="28" fillId="0" borderId="0" xfId="8" applyNumberFormat="1" applyFont="1" applyAlignment="1" applyProtection="1">
      <alignment vertical="center"/>
    </xf>
    <xf numFmtId="0" fontId="7" fillId="0" borderId="0" xfId="2" applyFont="1" applyFill="1" applyBorder="1" applyAlignment="1" applyProtection="1">
      <alignment vertical="center" wrapText="1"/>
    </xf>
    <xf numFmtId="0" fontId="28" fillId="0" borderId="0" xfId="8" applyNumberFormat="1" applyFont="1" applyBorder="1" applyAlignment="1" applyProtection="1">
      <alignment vertical="center"/>
    </xf>
    <xf numFmtId="0" fontId="26" fillId="0" borderId="0" xfId="8" applyNumberFormat="1" applyFont="1" applyBorder="1" applyAlignment="1" applyProtection="1">
      <alignment vertical="center"/>
    </xf>
    <xf numFmtId="0" fontId="27" fillId="0" borderId="0" xfId="8" applyNumberFormat="1" applyFont="1" applyBorder="1" applyAlignment="1" applyProtection="1">
      <alignment vertical="center"/>
    </xf>
    <xf numFmtId="0" fontId="7" fillId="0" borderId="0" xfId="10" applyFont="1" applyFill="1" applyBorder="1" applyAlignment="1" applyProtection="1">
      <alignment vertical="center" wrapText="1"/>
    </xf>
    <xf numFmtId="49" fontId="7" fillId="0" borderId="0" xfId="6" applyNumberFormat="1" applyFont="1" applyFill="1" applyBorder="1" applyAlignment="1" applyProtection="1">
      <alignment horizontal="center" vertical="center" wrapText="1"/>
    </xf>
    <xf numFmtId="0" fontId="7" fillId="0" borderId="0" xfId="10" applyFont="1" applyFill="1" applyBorder="1" applyAlignment="1" applyProtection="1">
      <alignment horizontal="right" vertical="center" wrapText="1"/>
    </xf>
    <xf numFmtId="0" fontId="30" fillId="0" borderId="0" xfId="8" applyNumberFormat="1" applyFont="1" applyAlignment="1" applyProtection="1">
      <alignment vertical="center"/>
    </xf>
    <xf numFmtId="0" fontId="31" fillId="0" borderId="0" xfId="10" applyNumberFormat="1" applyFont="1" applyFill="1" applyBorder="1" applyAlignment="1" applyProtection="1">
      <alignment vertical="center" wrapText="1"/>
    </xf>
    <xf numFmtId="0" fontId="31" fillId="0" borderId="0" xfId="10" applyFont="1" applyFill="1" applyBorder="1" applyAlignment="1" applyProtection="1">
      <alignment vertical="center" wrapText="1"/>
    </xf>
    <xf numFmtId="49" fontId="31" fillId="0" borderId="0" xfId="6" applyNumberFormat="1" applyFont="1" applyFill="1" applyBorder="1" applyAlignment="1" applyProtection="1">
      <alignment horizontal="center" vertical="center" wrapText="1"/>
    </xf>
    <xf numFmtId="0" fontId="2" fillId="0" borderId="0" xfId="8" applyNumberFormat="1" applyFont="1" applyAlignment="1" applyProtection="1">
      <alignment vertical="center"/>
    </xf>
    <xf numFmtId="0" fontId="29" fillId="0" borderId="0" xfId="8" applyNumberFormat="1" applyFont="1" applyBorder="1" applyAlignment="1" applyProtection="1">
      <alignment vertical="center"/>
    </xf>
    <xf numFmtId="0" fontId="7" fillId="0" borderId="0" xfId="10" applyFont="1" applyFill="1" applyBorder="1" applyAlignment="1" applyProtection="1">
      <alignment horizontal="center" vertical="center" wrapText="1"/>
    </xf>
    <xf numFmtId="0" fontId="33" fillId="0" borderId="0" xfId="10" applyFont="1" applyFill="1" applyBorder="1" applyAlignment="1" applyProtection="1">
      <alignment horizontal="center" vertical="center" wrapText="1"/>
    </xf>
    <xf numFmtId="0" fontId="7" fillId="0" borderId="2" xfId="10" applyFont="1" applyFill="1" applyBorder="1" applyAlignment="1" applyProtection="1">
      <alignment horizontal="center" vertical="center" wrapText="1"/>
    </xf>
    <xf numFmtId="49" fontId="15" fillId="0" borderId="0" xfId="7" applyNumberFormat="1" applyFont="1" applyFill="1" applyBorder="1" applyAlignment="1" applyProtection="1">
      <alignment horizontal="center" vertical="center" wrapText="1"/>
    </xf>
    <xf numFmtId="49" fontId="15" fillId="0" borderId="2" xfId="7" applyNumberFormat="1" applyFont="1" applyFill="1" applyBorder="1" applyAlignment="1" applyProtection="1">
      <alignment horizontal="center" vertical="center" wrapText="1"/>
    </xf>
    <xf numFmtId="0" fontId="3" fillId="0" borderId="0" xfId="8" applyNumberFormat="1" applyFont="1" applyFill="1" applyAlignment="1" applyProtection="1">
      <alignment vertical="center"/>
    </xf>
    <xf numFmtId="0" fontId="20" fillId="0" borderId="0" xfId="8" applyNumberFormat="1" applyFont="1" applyFill="1" applyAlignment="1" applyProtection="1">
      <alignment vertical="center"/>
    </xf>
    <xf numFmtId="0" fontId="7" fillId="0" borderId="0" xfId="8" applyNumberFormat="1" applyFill="1" applyAlignment="1" applyProtection="1">
      <alignment vertical="center"/>
    </xf>
    <xf numFmtId="0" fontId="2" fillId="0" borderId="0" xfId="8" applyNumberFormat="1" applyFont="1" applyBorder="1" applyAlignment="1" applyProtection="1">
      <alignment horizontal="center" vertical="center"/>
    </xf>
    <xf numFmtId="0" fontId="7" fillId="0" borderId="0" xfId="7" applyNumberFormat="1" applyFont="1" applyFill="1" applyBorder="1" applyAlignment="1" applyProtection="1">
      <alignment horizontal="center" vertical="center" wrapText="1"/>
    </xf>
    <xf numFmtId="0" fontId="7" fillId="3" borderId="3" xfId="7" applyNumberFormat="1" applyFont="1" applyFill="1" applyBorder="1" applyAlignment="1" applyProtection="1">
      <alignment horizontal="center" vertical="center" wrapText="1"/>
    </xf>
    <xf numFmtId="49" fontId="7" fillId="3" borderId="7" xfId="7" applyNumberFormat="1" applyFont="1" applyFill="1" applyBorder="1" applyAlignment="1" applyProtection="1">
      <alignment horizontal="center" vertical="center" wrapText="1"/>
    </xf>
    <xf numFmtId="0" fontId="7" fillId="3" borderId="1" xfId="8" applyNumberFormat="1" applyFill="1" applyBorder="1" applyAlignment="1" applyProtection="1">
      <alignment vertical="center"/>
    </xf>
    <xf numFmtId="0" fontId="0" fillId="0" borderId="0" xfId="0" applyFill="1" applyAlignment="1" applyProtection="1">
      <alignment vertical="top"/>
    </xf>
    <xf numFmtId="49" fontId="7" fillId="0" borderId="13" xfId="7" applyNumberFormat="1" applyFont="1" applyFill="1" applyBorder="1" applyAlignment="1" applyProtection="1">
      <alignment horizontal="center" vertical="center" wrapText="1"/>
    </xf>
    <xf numFmtId="49" fontId="7" fillId="0" borderId="2" xfId="7" applyNumberFormat="1" applyFont="1" applyFill="1" applyBorder="1" applyAlignment="1" applyProtection="1">
      <alignment horizontal="center" vertical="center" wrapText="1"/>
    </xf>
    <xf numFmtId="49" fontId="32" fillId="0" borderId="2" xfId="9" applyNumberFormat="1" applyFont="1" applyFill="1" applyBorder="1" applyAlignment="1" applyProtection="1">
      <alignment horizontal="left" vertical="center" wrapText="1" indent="1"/>
    </xf>
    <xf numFmtId="49" fontId="19" fillId="3" borderId="1" xfId="5" applyFont="1" applyFill="1" applyBorder="1" applyAlignment="1" applyProtection="1">
      <alignment horizontal="left" vertical="center" indent="1"/>
    </xf>
    <xf numFmtId="49" fontId="14" fillId="3" borderId="1" xfId="5" applyFont="1" applyFill="1" applyBorder="1" applyAlignment="1" applyProtection="1">
      <alignment horizontal="right" vertical="center" wrapText="1"/>
    </xf>
    <xf numFmtId="0" fontId="32" fillId="6" borderId="0" xfId="9" applyFont="1" applyFill="1" applyBorder="1" applyAlignment="1" applyProtection="1">
      <alignment vertical="top"/>
    </xf>
    <xf numFmtId="49" fontId="7" fillId="0" borderId="0" xfId="6" applyNumberFormat="1" applyFont="1" applyFill="1" applyBorder="1" applyAlignment="1" applyProtection="1">
      <alignment vertical="center" wrapText="1"/>
    </xf>
    <xf numFmtId="49" fontId="19" fillId="3" borderId="7" xfId="5" applyFont="1" applyFill="1" applyBorder="1" applyAlignment="1" applyProtection="1">
      <alignment horizontal="left" vertical="center" indent="2"/>
    </xf>
    <xf numFmtId="0" fontId="7" fillId="0" borderId="9" xfId="8" applyNumberFormat="1" applyBorder="1" applyAlignment="1" applyProtection="1">
      <alignment vertical="center"/>
    </xf>
    <xf numFmtId="49" fontId="7" fillId="0" borderId="0" xfId="8" applyProtection="1">
      <alignment vertical="top"/>
    </xf>
    <xf numFmtId="0" fontId="3" fillId="0" borderId="0" xfId="1" applyFont="1" applyFill="1" applyAlignment="1" applyProtection="1">
      <alignment horizontal="center" vertical="center" wrapText="1"/>
    </xf>
    <xf numFmtId="0" fontId="34" fillId="0" borderId="0" xfId="1" applyFont="1" applyFill="1" applyAlignment="1" applyProtection="1">
      <alignment vertical="center" wrapText="1"/>
    </xf>
    <xf numFmtId="0" fontId="3" fillId="0" borderId="0" xfId="1" applyFont="1" applyFill="1" applyBorder="1" applyAlignment="1" applyProtection="1">
      <alignment vertical="center" wrapText="1"/>
    </xf>
    <xf numFmtId="0" fontId="36" fillId="0" borderId="0" xfId="1" applyFont="1" applyFill="1" applyAlignment="1" applyProtection="1">
      <alignment vertical="center" wrapText="1"/>
    </xf>
    <xf numFmtId="0" fontId="31" fillId="0" borderId="0" xfId="1" applyFont="1" applyFill="1" applyAlignment="1" applyProtection="1">
      <alignment vertical="center" wrapText="1"/>
    </xf>
    <xf numFmtId="0" fontId="37" fillId="0" borderId="0" xfId="1" applyFont="1" applyFill="1" applyBorder="1" applyAlignment="1" applyProtection="1">
      <alignment horizontal="center" vertical="center" wrapText="1"/>
    </xf>
    <xf numFmtId="0" fontId="2" fillId="0" borderId="0" xfId="1" applyFont="1" applyFill="1" applyBorder="1" applyAlignment="1" applyProtection="1">
      <alignment vertical="center" wrapText="1"/>
    </xf>
    <xf numFmtId="0" fontId="0" fillId="0" borderId="0" xfId="0" applyFill="1" applyBorder="1" applyAlignment="1" applyProtection="1">
      <alignment vertical="top"/>
    </xf>
    <xf numFmtId="0" fontId="0" fillId="0" borderId="5" xfId="0" applyFill="1" applyBorder="1" applyAlignment="1" applyProtection="1">
      <alignment horizontal="left" vertical="center" indent="1"/>
    </xf>
    <xf numFmtId="0" fontId="0" fillId="0" borderId="5" xfId="0" applyFill="1" applyBorder="1" applyAlignment="1" applyProtection="1">
      <alignment vertical="top"/>
    </xf>
    <xf numFmtId="0" fontId="38" fillId="0" borderId="0" xfId="0" applyFont="1" applyFill="1" applyBorder="1" applyAlignment="1" applyProtection="1">
      <alignment vertical="top"/>
    </xf>
    <xf numFmtId="0" fontId="38" fillId="0" borderId="0" xfId="0" applyFont="1" applyFill="1" applyAlignment="1" applyProtection="1">
      <alignment vertical="top"/>
    </xf>
    <xf numFmtId="0" fontId="15" fillId="0" borderId="0" xfId="1" applyFont="1" applyFill="1" applyAlignment="1" applyProtection="1">
      <alignment horizontal="center" vertical="center" wrapText="1"/>
    </xf>
    <xf numFmtId="0" fontId="0" fillId="0" borderId="2" xfId="0" applyNumberFormat="1" applyFill="1" applyBorder="1" applyAlignment="1">
      <alignment horizontal="center" vertical="center"/>
    </xf>
    <xf numFmtId="0" fontId="7" fillId="0" borderId="2" xfId="10" applyNumberFormat="1" applyFont="1" applyFill="1" applyBorder="1" applyAlignment="1" applyProtection="1">
      <alignment horizontal="center" vertical="center" wrapText="1"/>
    </xf>
    <xf numFmtId="0" fontId="7" fillId="0" borderId="2" xfId="6" applyNumberFormat="1" applyFont="1" applyFill="1" applyBorder="1" applyAlignment="1" applyProtection="1">
      <alignment horizontal="center" vertical="center" wrapText="1"/>
    </xf>
    <xf numFmtId="49" fontId="39" fillId="0" borderId="0" xfId="7" applyNumberFormat="1" applyFont="1" applyFill="1" applyBorder="1" applyAlignment="1" applyProtection="1">
      <alignment horizontal="center" vertical="center" wrapText="1"/>
    </xf>
    <xf numFmtId="0" fontId="39" fillId="0" borderId="0" xfId="10" applyNumberFormat="1" applyFont="1" applyFill="1" applyBorder="1" applyAlignment="1" applyProtection="1">
      <alignment horizontal="center" vertical="center" wrapText="1"/>
    </xf>
    <xf numFmtId="0" fontId="39" fillId="0" borderId="0" xfId="6" applyNumberFormat="1" applyFont="1" applyFill="1" applyBorder="1" applyAlignment="1" applyProtection="1">
      <alignment horizontal="center" vertical="center" wrapText="1"/>
    </xf>
    <xf numFmtId="49" fontId="7" fillId="0" borderId="2" xfId="1" applyNumberFormat="1" applyFont="1" applyFill="1" applyBorder="1" applyAlignment="1" applyProtection="1">
      <alignment horizontal="center" vertical="center" wrapText="1"/>
    </xf>
    <xf numFmtId="0" fontId="7" fillId="0" borderId="2" xfId="10" applyFont="1" applyFill="1" applyBorder="1" applyAlignment="1" applyProtection="1">
      <alignment horizontal="left" vertical="center" wrapText="1" indent="1"/>
    </xf>
    <xf numFmtId="0" fontId="7" fillId="4" borderId="3" xfId="6" applyNumberFormat="1" applyFont="1" applyFill="1" applyBorder="1" applyAlignment="1" applyProtection="1">
      <alignment horizontal="left" vertical="center" wrapText="1"/>
    </xf>
    <xf numFmtId="0" fontId="7" fillId="0" borderId="3" xfId="6" applyNumberFormat="1" applyFont="1" applyFill="1" applyBorder="1" applyAlignment="1" applyProtection="1">
      <alignment horizontal="center" vertical="center" wrapText="1"/>
    </xf>
    <xf numFmtId="0" fontId="7" fillId="0" borderId="2" xfId="1" applyNumberFormat="1" applyFont="1" applyFill="1" applyBorder="1" applyAlignment="1" applyProtection="1">
      <alignment horizontal="center" vertical="center" wrapText="1"/>
    </xf>
    <xf numFmtId="0" fontId="7" fillId="0" borderId="2" xfId="10" applyFont="1" applyFill="1" applyBorder="1" applyAlignment="1" applyProtection="1">
      <alignment horizontal="left" vertical="center" wrapText="1" indent="2"/>
    </xf>
    <xf numFmtId="0" fontId="7" fillId="0" borderId="2" xfId="10" applyFont="1" applyFill="1" applyBorder="1" applyAlignment="1" applyProtection="1">
      <alignment horizontal="left" vertical="center" wrapText="1" indent="3"/>
    </xf>
    <xf numFmtId="0" fontId="7" fillId="0" borderId="2" xfId="10" applyFont="1" applyFill="1" applyBorder="1" applyAlignment="1" applyProtection="1">
      <alignment horizontal="left" vertical="center" wrapText="1" indent="4"/>
    </xf>
    <xf numFmtId="49" fontId="7" fillId="0" borderId="9" xfId="1" applyNumberFormat="1" applyFont="1" applyFill="1" applyBorder="1" applyAlignment="1" applyProtection="1">
      <alignment horizontal="center" vertical="center" wrapText="1"/>
    </xf>
    <xf numFmtId="0" fontId="7" fillId="0" borderId="9" xfId="10" applyFont="1" applyFill="1" applyBorder="1" applyAlignment="1" applyProtection="1">
      <alignment horizontal="left" vertical="center" wrapText="1" indent="2"/>
    </xf>
    <xf numFmtId="0" fontId="7" fillId="0" borderId="9" xfId="6" applyNumberFormat="1" applyFont="1" applyFill="1" applyBorder="1" applyAlignment="1" applyProtection="1">
      <alignment horizontal="left" vertical="center" wrapText="1"/>
    </xf>
    <xf numFmtId="49" fontId="7" fillId="0" borderId="0" xfId="1" applyNumberFormat="1" applyFont="1" applyFill="1" applyBorder="1" applyAlignment="1" applyProtection="1">
      <alignment horizontal="center" vertical="center" wrapText="1"/>
    </xf>
    <xf numFmtId="49" fontId="3" fillId="0" borderId="0" xfId="1" applyNumberFormat="1" applyFont="1" applyFill="1" applyAlignment="1" applyProtection="1">
      <alignment horizontal="center" vertical="center" wrapText="1"/>
    </xf>
    <xf numFmtId="0" fontId="12" fillId="0" borderId="0" xfId="11" applyFont="1" applyFill="1" applyBorder="1" applyAlignment="1" applyProtection="1">
      <alignment vertical="center" wrapText="1"/>
    </xf>
    <xf numFmtId="0" fontId="7" fillId="0" borderId="0" xfId="1" applyFont="1" applyFill="1" applyBorder="1" applyAlignment="1" applyProtection="1">
      <alignment horizontal="center" vertical="center" wrapText="1"/>
    </xf>
    <xf numFmtId="0" fontId="14" fillId="0" borderId="0" xfId="1" applyFont="1" applyFill="1" applyBorder="1" applyAlignment="1" applyProtection="1">
      <alignment horizontal="center" vertical="center" wrapText="1"/>
    </xf>
    <xf numFmtId="0" fontId="7" fillId="0" borderId="0" xfId="7" applyFont="1" applyFill="1" applyBorder="1" applyAlignment="1" applyProtection="1">
      <alignment vertical="top" wrapText="1"/>
    </xf>
    <xf numFmtId="0" fontId="22" fillId="0" borderId="0" xfId="1" applyFont="1" applyFill="1" applyAlignment="1" applyProtection="1">
      <alignment vertical="top"/>
    </xf>
    <xf numFmtId="0" fontId="35" fillId="0" borderId="0" xfId="1" applyFont="1" applyFill="1" applyAlignment="1" applyProtection="1">
      <alignment vertical="top" wrapText="1"/>
    </xf>
    <xf numFmtId="0" fontId="7" fillId="0" borderId="0" xfId="1" applyFont="1" applyFill="1" applyAlignment="1" applyProtection="1">
      <alignment vertical="top"/>
    </xf>
    <xf numFmtId="0" fontId="7" fillId="0" borderId="0" xfId="1" applyFont="1" applyFill="1" applyAlignment="1" applyProtection="1">
      <alignment vertical="top" wrapText="1"/>
    </xf>
    <xf numFmtId="0" fontId="2" fillId="0" borderId="5" xfId="1" applyFont="1" applyFill="1" applyBorder="1" applyAlignment="1" applyProtection="1">
      <alignment horizontal="left" vertical="center" wrapText="1"/>
    </xf>
    <xf numFmtId="0" fontId="0" fillId="0" borderId="4" xfId="0" applyBorder="1" applyAlignment="1">
      <alignment horizontal="center"/>
    </xf>
    <xf numFmtId="0" fontId="45" fillId="0" borderId="4" xfId="0" applyFont="1" applyBorder="1"/>
    <xf numFmtId="0" fontId="0" fillId="0" borderId="4" xfId="0" applyBorder="1"/>
    <xf numFmtId="0" fontId="46" fillId="0" borderId="4" xfId="0" applyFont="1" applyBorder="1" applyAlignment="1">
      <alignment wrapText="1"/>
    </xf>
    <xf numFmtId="2" fontId="0" fillId="0" borderId="4" xfId="0" applyNumberFormat="1" applyBorder="1"/>
    <xf numFmtId="0" fontId="46" fillId="0" borderId="4" xfId="0" applyFont="1" applyBorder="1" applyAlignment="1">
      <alignment vertical="center" wrapText="1"/>
    </xf>
    <xf numFmtId="0" fontId="0" fillId="0" borderId="4" xfId="0" applyBorder="1" applyAlignment="1">
      <alignment wrapText="1"/>
    </xf>
    <xf numFmtId="0" fontId="7" fillId="0" borderId="4" xfId="7" applyFont="1" applyFill="1" applyBorder="1" applyAlignment="1" applyProtection="1">
      <alignment horizontal="left" vertical="top" wrapText="1"/>
    </xf>
    <xf numFmtId="0" fontId="42" fillId="0" borderId="4" xfId="1" applyFont="1" applyFill="1" applyBorder="1" applyAlignment="1" applyProtection="1">
      <alignment vertical="center" wrapText="1"/>
    </xf>
    <xf numFmtId="0" fontId="7" fillId="0" borderId="7" xfId="1" applyFont="1" applyFill="1" applyBorder="1" applyAlignment="1" applyProtection="1">
      <alignment vertical="center" wrapText="1"/>
    </xf>
    <xf numFmtId="0" fontId="7" fillId="0" borderId="4" xfId="7" applyFont="1" applyFill="1" applyBorder="1" applyAlignment="1" applyProtection="1">
      <alignment horizontal="center" vertical="center" wrapText="1"/>
    </xf>
    <xf numFmtId="49" fontId="15" fillId="0" borderId="4" xfId="7" applyNumberFormat="1" applyFont="1" applyFill="1" applyBorder="1" applyAlignment="1" applyProtection="1">
      <alignment horizontal="center" vertical="center" wrapText="1"/>
    </xf>
    <xf numFmtId="0" fontId="15" fillId="0" borderId="4" xfId="7" applyNumberFormat="1" applyFont="1" applyFill="1" applyBorder="1" applyAlignment="1" applyProtection="1">
      <alignment horizontal="center" vertical="center" wrapText="1"/>
    </xf>
    <xf numFmtId="49" fontId="7" fillId="0" borderId="4" xfId="1" applyNumberFormat="1" applyFont="1" applyFill="1" applyBorder="1" applyAlignment="1" applyProtection="1">
      <alignment horizontal="center" vertical="center" wrapText="1"/>
    </xf>
    <xf numFmtId="0" fontId="7" fillId="0" borderId="4" xfId="1" applyFont="1" applyFill="1" applyBorder="1" applyAlignment="1" applyProtection="1">
      <alignment horizontal="left" vertical="center" wrapText="1"/>
    </xf>
    <xf numFmtId="4" fontId="7" fillId="0" borderId="4" xfId="1" applyNumberFormat="1" applyFont="1" applyFill="1" applyBorder="1" applyAlignment="1" applyProtection="1">
      <alignment horizontal="center" vertical="center" wrapText="1"/>
    </xf>
    <xf numFmtId="4" fontId="7" fillId="5" borderId="4" xfId="1" applyNumberFormat="1" applyFont="1" applyFill="1" applyBorder="1" applyAlignment="1" applyProtection="1">
      <alignment horizontal="right" vertical="center" wrapText="1"/>
      <protection locked="0"/>
    </xf>
    <xf numFmtId="49" fontId="7" fillId="5" borderId="4" xfId="1" applyNumberFormat="1" applyFont="1" applyFill="1" applyBorder="1" applyAlignment="1" applyProtection="1">
      <alignment horizontal="left" vertical="center" wrapText="1"/>
      <protection locked="0"/>
    </xf>
    <xf numFmtId="0" fontId="47" fillId="0" borderId="4" xfId="15" applyFill="1" applyBorder="1" applyAlignment="1" applyProtection="1">
      <alignment vertical="center" wrapText="1"/>
    </xf>
    <xf numFmtId="4" fontId="7" fillId="0" borderId="2" xfId="3" applyFont="1" applyFill="1" applyBorder="1" applyAlignment="1" applyProtection="1">
      <alignment horizontal="center" vertical="center" wrapText="1"/>
    </xf>
    <xf numFmtId="0" fontId="43" fillId="0" borderId="1" xfId="2" applyFont="1" applyFill="1" applyBorder="1" applyAlignment="1" applyProtection="1">
      <alignment horizontal="left" vertical="center" wrapText="1" indent="1"/>
    </xf>
    <xf numFmtId="0" fontId="43" fillId="0" borderId="2" xfId="2" applyFont="1" applyFill="1" applyBorder="1" applyAlignment="1" applyProtection="1">
      <alignment horizontal="left" vertical="center" wrapText="1" indent="1"/>
    </xf>
    <xf numFmtId="0" fontId="43" fillId="0" borderId="3" xfId="2" applyFont="1" applyFill="1" applyBorder="1" applyAlignment="1" applyProtection="1">
      <alignment horizontal="left" vertical="center" wrapText="1" indent="1"/>
    </xf>
    <xf numFmtId="0" fontId="7" fillId="0" borderId="0" xfId="1" applyFont="1" applyFill="1" applyBorder="1" applyAlignment="1" applyProtection="1">
      <alignment horizontal="center" vertical="center" wrapText="1"/>
    </xf>
    <xf numFmtId="49" fontId="7" fillId="0" borderId="0" xfId="6" applyNumberFormat="1" applyFont="1" applyFill="1" applyBorder="1" applyAlignment="1" applyProtection="1">
      <alignment horizontal="center" vertical="center" wrapText="1"/>
    </xf>
    <xf numFmtId="0" fontId="7" fillId="0" borderId="2" xfId="1" applyFont="1" applyFill="1" applyBorder="1" applyAlignment="1" applyProtection="1">
      <alignment horizontal="center" vertical="center" wrapText="1"/>
    </xf>
    <xf numFmtId="164" fontId="7" fillId="0" borderId="3" xfId="1" applyNumberFormat="1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center" vertical="center" wrapText="1"/>
    </xf>
    <xf numFmtId="164" fontId="7" fillId="0" borderId="2" xfId="1" applyNumberFormat="1" applyFont="1" applyFill="1" applyBorder="1" applyAlignment="1" applyProtection="1">
      <alignment horizontal="center" vertical="center" wrapText="1"/>
    </xf>
    <xf numFmtId="49" fontId="15" fillId="0" borderId="7" xfId="7" applyNumberFormat="1" applyFont="1" applyFill="1" applyBorder="1" applyAlignment="1" applyProtection="1">
      <alignment horizontal="center" vertical="center" wrapText="1"/>
    </xf>
    <xf numFmtId="0" fontId="8" fillId="0" borderId="12" xfId="1" applyFont="1" applyFill="1" applyBorder="1" applyAlignment="1" applyProtection="1">
      <alignment horizontal="center" vertical="top" wrapText="1"/>
    </xf>
    <xf numFmtId="0" fontId="15" fillId="0" borderId="12" xfId="1" applyFont="1" applyFill="1" applyBorder="1" applyAlignment="1" applyProtection="1">
      <alignment horizontal="center" vertical="top" wrapText="1"/>
    </xf>
    <xf numFmtId="0" fontId="7" fillId="4" borderId="13" xfId="1" applyNumberFormat="1" applyFont="1" applyFill="1" applyBorder="1" applyAlignment="1" applyProtection="1">
      <alignment horizontal="left" vertical="center" wrapText="1" indent="1"/>
    </xf>
    <xf numFmtId="0" fontId="7" fillId="5" borderId="14" xfId="1" applyNumberFormat="1" applyFont="1" applyFill="1" applyBorder="1" applyAlignment="1" applyProtection="1">
      <alignment horizontal="left" vertical="center" wrapText="1" indent="1"/>
    </xf>
    <xf numFmtId="0" fontId="7" fillId="5" borderId="15" xfId="1" applyNumberFormat="1" applyFont="1" applyFill="1" applyBorder="1" applyAlignment="1" applyProtection="1">
      <alignment horizontal="left" vertical="center" wrapText="1" indent="1"/>
    </xf>
    <xf numFmtId="14" fontId="8" fillId="0" borderId="13" xfId="6" applyNumberFormat="1" applyFont="1" applyFill="1" applyBorder="1" applyAlignment="1" applyProtection="1">
      <alignment horizontal="center" vertical="top" wrapText="1"/>
    </xf>
    <xf numFmtId="14" fontId="8" fillId="0" borderId="14" xfId="6" applyNumberFormat="1" applyFont="1" applyFill="1" applyBorder="1" applyAlignment="1" applyProtection="1">
      <alignment horizontal="center" vertical="top" wrapText="1"/>
    </xf>
    <xf numFmtId="14" fontId="17" fillId="0" borderId="15" xfId="6" applyNumberFormat="1" applyFont="1" applyFill="1" applyBorder="1" applyAlignment="1" applyProtection="1">
      <alignment horizontal="center" vertical="top" wrapText="1"/>
    </xf>
    <xf numFmtId="14" fontId="7" fillId="4" borderId="2" xfId="6" applyNumberFormat="1" applyFont="1" applyFill="1" applyBorder="1" applyAlignment="1" applyProtection="1">
      <alignment horizontal="left" vertical="center" wrapText="1" indent="1"/>
    </xf>
    <xf numFmtId="0" fontId="7" fillId="0" borderId="0" xfId="10" applyFont="1" applyFill="1" applyBorder="1" applyAlignment="1" applyProtection="1">
      <alignment horizontal="right" vertical="center" wrapText="1"/>
    </xf>
    <xf numFmtId="0" fontId="14" fillId="0" borderId="10" xfId="8" applyNumberFormat="1" applyFont="1" applyBorder="1" applyAlignment="1" applyProtection="1">
      <alignment horizontal="left" vertical="center" wrapText="1" indent="1"/>
    </xf>
    <xf numFmtId="0" fontId="14" fillId="0" borderId="13" xfId="8" applyNumberFormat="1" applyFont="1" applyBorder="1" applyAlignment="1" applyProtection="1">
      <alignment horizontal="left" vertical="center" wrapText="1" indent="1"/>
    </xf>
    <xf numFmtId="0" fontId="14" fillId="0" borderId="8" xfId="8" applyNumberFormat="1" applyFont="1" applyBorder="1" applyAlignment="1" applyProtection="1">
      <alignment horizontal="left" vertical="center" wrapText="1" indent="1"/>
    </xf>
    <xf numFmtId="0" fontId="7" fillId="0" borderId="17" xfId="8" applyNumberFormat="1" applyFont="1" applyBorder="1" applyAlignment="1" applyProtection="1">
      <alignment horizontal="left" vertical="center" indent="1"/>
    </xf>
    <xf numFmtId="0" fontId="7" fillId="0" borderId="15" xfId="8" applyNumberFormat="1" applyFont="1" applyBorder="1" applyAlignment="1" applyProtection="1">
      <alignment horizontal="left" vertical="center" indent="1"/>
    </xf>
    <xf numFmtId="0" fontId="7" fillId="0" borderId="18" xfId="8" applyNumberFormat="1" applyFont="1" applyBorder="1" applyAlignment="1" applyProtection="1">
      <alignment horizontal="left" vertical="center" indent="1"/>
    </xf>
    <xf numFmtId="0" fontId="7" fillId="0" borderId="0" xfId="2" applyFont="1" applyFill="1" applyBorder="1" applyAlignment="1" applyProtection="1">
      <alignment horizontal="center" vertical="center" wrapText="1"/>
    </xf>
    <xf numFmtId="0" fontId="7" fillId="0" borderId="0" xfId="8" applyNumberFormat="1" applyFill="1" applyBorder="1" applyAlignment="1" applyProtection="1">
      <alignment horizontal="center" vertical="center"/>
    </xf>
    <xf numFmtId="0" fontId="30" fillId="0" borderId="0" xfId="8" applyNumberFormat="1" applyFont="1" applyFill="1" applyBorder="1" applyAlignment="1" applyProtection="1">
      <alignment horizontal="right" vertical="center"/>
    </xf>
    <xf numFmtId="0" fontId="7" fillId="6" borderId="0" xfId="10" applyFont="1" applyFill="1" applyBorder="1" applyAlignment="1" applyProtection="1">
      <alignment horizontal="center" vertical="center" wrapText="1"/>
    </xf>
    <xf numFmtId="0" fontId="7" fillId="0" borderId="2" xfId="10" applyFont="1" applyFill="1" applyBorder="1" applyAlignment="1" applyProtection="1">
      <alignment horizontal="center" vertical="center" wrapText="1"/>
    </xf>
    <xf numFmtId="0" fontId="32" fillId="0" borderId="2" xfId="5" applyNumberFormat="1" applyFont="1" applyBorder="1" applyAlignment="1" applyProtection="1">
      <alignment horizontal="center" vertical="center" wrapText="1"/>
    </xf>
    <xf numFmtId="0" fontId="7" fillId="0" borderId="19" xfId="1" applyFont="1" applyFill="1" applyBorder="1" applyAlignment="1" applyProtection="1">
      <alignment horizontal="center" vertical="center" wrapText="1"/>
    </xf>
    <xf numFmtId="0" fontId="7" fillId="0" borderId="20" xfId="1" applyFont="1" applyFill="1" applyBorder="1" applyAlignment="1" applyProtection="1">
      <alignment horizontal="center" vertical="center" wrapText="1"/>
    </xf>
    <xf numFmtId="49" fontId="15" fillId="0" borderId="3" xfId="7" applyNumberFormat="1" applyFont="1" applyFill="1" applyBorder="1" applyAlignment="1" applyProtection="1">
      <alignment horizontal="center" vertical="center" wrapText="1"/>
    </xf>
    <xf numFmtId="49" fontId="15" fillId="0" borderId="1" xfId="7" applyNumberFormat="1" applyFont="1" applyFill="1" applyBorder="1" applyAlignment="1" applyProtection="1">
      <alignment horizontal="center" vertical="center" wrapText="1"/>
    </xf>
    <xf numFmtId="49" fontId="7" fillId="0" borderId="2" xfId="7" applyNumberFormat="1" applyFont="1" applyFill="1" applyBorder="1" applyAlignment="1" applyProtection="1">
      <alignment horizontal="center" vertical="center" wrapText="1"/>
    </xf>
    <xf numFmtId="0" fontId="7" fillId="4" borderId="13" xfId="6" applyNumberFormat="1" applyFont="1" applyFill="1" applyBorder="1" applyAlignment="1" applyProtection="1">
      <alignment horizontal="left" vertical="center" wrapText="1" indent="2"/>
    </xf>
    <xf numFmtId="0" fontId="7" fillId="7" borderId="14" xfId="6" applyNumberFormat="1" applyFont="1" applyFill="1" applyBorder="1" applyAlignment="1" applyProtection="1">
      <alignment horizontal="left" vertical="center" wrapText="1" indent="2"/>
    </xf>
    <xf numFmtId="0" fontId="7" fillId="7" borderId="15" xfId="6" applyNumberFormat="1" applyFont="1" applyFill="1" applyBorder="1" applyAlignment="1" applyProtection="1">
      <alignment horizontal="left" vertical="center" wrapText="1" indent="2"/>
    </xf>
    <xf numFmtId="49" fontId="7" fillId="4" borderId="2" xfId="6" applyNumberFormat="1" applyFont="1" applyFill="1" applyBorder="1" applyAlignment="1" applyProtection="1">
      <alignment horizontal="center" vertical="center" wrapText="1"/>
    </xf>
    <xf numFmtId="49" fontId="7" fillId="7" borderId="2" xfId="6" applyNumberFormat="1" applyFont="1" applyFill="1" applyBorder="1" applyAlignment="1" applyProtection="1">
      <alignment horizontal="center" vertical="center" wrapText="1"/>
    </xf>
    <xf numFmtId="14" fontId="17" fillId="0" borderId="13" xfId="6" applyNumberFormat="1" applyFont="1" applyFill="1" applyBorder="1" applyAlignment="1" applyProtection="1">
      <alignment horizontal="center" vertical="center" wrapText="1"/>
    </xf>
    <xf numFmtId="14" fontId="17" fillId="0" borderId="14" xfId="6" applyNumberFormat="1" applyFont="1" applyFill="1" applyBorder="1" applyAlignment="1" applyProtection="1">
      <alignment horizontal="center" vertical="center" wrapText="1"/>
    </xf>
    <xf numFmtId="0" fontId="32" fillId="0" borderId="13" xfId="9" applyNumberFormat="1" applyFont="1" applyFill="1" applyBorder="1" applyAlignment="1" applyProtection="1">
      <alignment horizontal="left" vertical="center" wrapText="1" indent="1"/>
    </xf>
    <xf numFmtId="0" fontId="32" fillId="0" borderId="15" xfId="9" applyNumberFormat="1" applyFont="1" applyFill="1" applyBorder="1" applyAlignment="1" applyProtection="1">
      <alignment horizontal="left" vertical="center" wrapText="1" indent="1"/>
    </xf>
    <xf numFmtId="0" fontId="14" fillId="0" borderId="9" xfId="2" applyFont="1" applyFill="1" applyBorder="1" applyAlignment="1" applyProtection="1">
      <alignment horizontal="left" vertical="center" wrapText="1"/>
    </xf>
    <xf numFmtId="0" fontId="31" fillId="0" borderId="5" xfId="2" applyFont="1" applyFill="1" applyBorder="1" applyAlignment="1" applyProtection="1">
      <alignment horizontal="left" vertical="center" wrapText="1"/>
    </xf>
    <xf numFmtId="0" fontId="0" fillId="8" borderId="3" xfId="0" applyFill="1" applyBorder="1" applyAlignment="1" applyProtection="1">
      <alignment horizontal="left" vertical="center" indent="1"/>
    </xf>
    <xf numFmtId="0" fontId="0" fillId="8" borderId="7" xfId="0" applyFill="1" applyBorder="1" applyAlignment="1" applyProtection="1">
      <alignment horizontal="left" vertical="center" indent="1"/>
    </xf>
    <xf numFmtId="0" fontId="7" fillId="0" borderId="15" xfId="1" applyFont="1" applyFill="1" applyBorder="1" applyAlignment="1" applyProtection="1">
      <alignment horizontal="center" vertical="center" wrapText="1"/>
    </xf>
    <xf numFmtId="0" fontId="7" fillId="0" borderId="0" xfId="1" applyFont="1" applyFill="1" applyAlignment="1" applyProtection="1">
      <alignment horizontal="left" vertical="top" wrapText="1"/>
    </xf>
    <xf numFmtId="0" fontId="7" fillId="0" borderId="21" xfId="1" applyFont="1" applyFill="1" applyBorder="1" applyAlignment="1" applyProtection="1">
      <alignment horizontal="center" vertical="center" wrapText="1"/>
    </xf>
    <xf numFmtId="0" fontId="7" fillId="0" borderId="22" xfId="1" applyFont="1" applyFill="1" applyBorder="1" applyAlignment="1" applyProtection="1">
      <alignment horizontal="center" vertical="center" wrapText="1"/>
    </xf>
    <xf numFmtId="0" fontId="7" fillId="0" borderId="0" xfId="7" applyFont="1" applyFill="1" applyBorder="1" applyAlignment="1" applyProtection="1">
      <alignment horizontal="left" vertical="top" wrapText="1"/>
    </xf>
    <xf numFmtId="0" fontId="14" fillId="0" borderId="1" xfId="1" applyFont="1" applyFill="1" applyBorder="1" applyAlignment="1" applyProtection="1">
      <alignment horizontal="left" vertical="center" wrapText="1" indent="1"/>
    </xf>
    <xf numFmtId="0" fontId="14" fillId="0" borderId="2" xfId="1" applyFont="1" applyFill="1" applyBorder="1" applyAlignment="1" applyProtection="1">
      <alignment horizontal="left" vertical="center" wrapText="1" indent="1"/>
    </xf>
    <xf numFmtId="0" fontId="14" fillId="0" borderId="3" xfId="1" applyFont="1" applyFill="1" applyBorder="1" applyAlignment="1" applyProtection="1">
      <alignment horizontal="left" vertical="center" wrapText="1" indent="1"/>
    </xf>
    <xf numFmtId="0" fontId="7" fillId="0" borderId="13" xfId="1" applyFont="1" applyFill="1" applyBorder="1" applyAlignment="1" applyProtection="1">
      <alignment horizontal="center" vertical="center" wrapText="1"/>
    </xf>
    <xf numFmtId="0" fontId="7" fillId="0" borderId="10" xfId="7" applyFont="1" applyFill="1" applyBorder="1" applyAlignment="1" applyProtection="1">
      <alignment horizontal="center" vertical="center" wrapText="1"/>
    </xf>
    <xf numFmtId="0" fontId="7" fillId="0" borderId="0" xfId="7" applyFont="1" applyFill="1" applyBorder="1" applyAlignment="1" applyProtection="1">
      <alignment horizontal="center" vertical="center" wrapText="1"/>
    </xf>
    <xf numFmtId="0" fontId="7" fillId="0" borderId="5" xfId="7" applyFont="1" applyFill="1" applyBorder="1" applyAlignment="1" applyProtection="1">
      <alignment horizontal="center" vertical="center" wrapText="1"/>
    </xf>
    <xf numFmtId="0" fontId="7" fillId="0" borderId="4" xfId="1" applyFont="1" applyFill="1" applyBorder="1" applyAlignment="1" applyProtection="1">
      <alignment horizontal="center" vertical="center" wrapText="1"/>
    </xf>
    <xf numFmtId="0" fontId="7" fillId="0" borderId="4" xfId="7" applyFont="1" applyFill="1" applyBorder="1" applyAlignment="1" applyProtection="1">
      <alignment horizontal="center" vertical="center" wrapText="1"/>
    </xf>
    <xf numFmtId="49" fontId="7" fillId="0" borderId="4" xfId="1" applyNumberFormat="1" applyFont="1" applyFill="1" applyBorder="1" applyAlignment="1" applyProtection="1">
      <alignment horizontal="center" vertical="center" wrapText="1"/>
    </xf>
    <xf numFmtId="0" fontId="7" fillId="0" borderId="4" xfId="1" applyFont="1" applyFill="1" applyBorder="1" applyAlignment="1" applyProtection="1">
      <alignment horizontal="left" vertical="center" wrapText="1"/>
    </xf>
    <xf numFmtId="0" fontId="45" fillId="0" borderId="0" xfId="0" applyFont="1" applyAlignment="1">
      <alignment horizontal="center" wrapText="1"/>
    </xf>
    <xf numFmtId="0" fontId="45" fillId="0" borderId="0" xfId="0" applyFont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left" wrapText="1"/>
    </xf>
  </cellXfs>
  <cellStyles count="16">
    <cellStyle name="Гиперссылка" xfId="15" builtinId="8"/>
    <cellStyle name="Заголовок" xfId="2"/>
    <cellStyle name="ЗаголовокСтолбца" xfId="7"/>
    <cellStyle name="Значение" xfId="3"/>
    <cellStyle name="Обычный" xfId="0" builtinId="0"/>
    <cellStyle name="Обычный 15" xfId="9"/>
    <cellStyle name="Обычный 3" xfId="5"/>
    <cellStyle name="Обычный 3 2" xfId="8"/>
    <cellStyle name="Обычный 4" xfId="12"/>
    <cellStyle name="Обычный 7" xfId="13"/>
    <cellStyle name="Обычный 8" xfId="14"/>
    <cellStyle name="Обычный_JKH.OPEN.INFO.HVS(v3.5)_цены161210" xfId="10"/>
    <cellStyle name="Обычный_razrabotka_sablonov_po_WKU" xfId="4"/>
    <cellStyle name="Обычный_ЖКУ_проект3" xfId="6"/>
    <cellStyle name="Обычный_Мониторинг инвестиций" xfId="1"/>
    <cellStyle name="Обычный_Шаблон по источникам для Модуля Реестр (2)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4</xdr:col>
      <xdr:colOff>219075</xdr:colOff>
      <xdr:row>8</xdr:row>
      <xdr:rowOff>38100</xdr:rowOff>
    </xdr:to>
    <xdr:pic macro="[1]!modInfo.MainSheetHelp">
      <xdr:nvPicPr>
        <xdr:cNvPr id="2" name="ExcludeHelp_1" descr="Справка по листу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5850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7</xdr:col>
      <xdr:colOff>0</xdr:colOff>
      <xdr:row>7</xdr:row>
      <xdr:rowOff>0</xdr:rowOff>
    </xdr:from>
    <xdr:to>
      <xdr:col>7</xdr:col>
      <xdr:colOff>219075</xdr:colOff>
      <xdr:row>8</xdr:row>
      <xdr:rowOff>38100</xdr:rowOff>
    </xdr:to>
    <xdr:pic macro="[1]!modInfo.MainSheetHelp">
      <xdr:nvPicPr>
        <xdr:cNvPr id="3" name="ExcludeHelp_2" descr="Справка по листу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1085850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10</xdr:col>
      <xdr:colOff>0</xdr:colOff>
      <xdr:row>7</xdr:row>
      <xdr:rowOff>0</xdr:rowOff>
    </xdr:from>
    <xdr:to>
      <xdr:col>10</xdr:col>
      <xdr:colOff>219075</xdr:colOff>
      <xdr:row>8</xdr:row>
      <xdr:rowOff>38100</xdr:rowOff>
    </xdr:to>
    <xdr:pic macro="[1]!modInfo.MainSheetHelp">
      <xdr:nvPicPr>
        <xdr:cNvPr id="4" name="ExcludeHelp_2" descr="Справка по листу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5" y="1085850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0</xdr:colOff>
      <xdr:row>3</xdr:row>
      <xdr:rowOff>0</xdr:rowOff>
    </xdr:from>
    <xdr:to>
      <xdr:col>2</xdr:col>
      <xdr:colOff>238125</xdr:colOff>
      <xdr:row>3</xdr:row>
      <xdr:rowOff>247650</xdr:rowOff>
    </xdr:to>
    <xdr:pic macro="[1]!modInfo.FREEZE_PANES_STATIC">
      <xdr:nvPicPr>
        <xdr:cNvPr id="5" name="FREEZE_PANES_A11" descr="update_org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238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3</xdr:col>
      <xdr:colOff>0</xdr:colOff>
      <xdr:row>3</xdr:row>
      <xdr:rowOff>247650</xdr:rowOff>
    </xdr:to>
    <xdr:pic macro="[1]!modThisWorkbook.Freeze_Panes">
      <xdr:nvPicPr>
        <xdr:cNvPr id="6" name="UN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</xdr:row>
      <xdr:rowOff>0</xdr:rowOff>
    </xdr:from>
    <xdr:to>
      <xdr:col>3</xdr:col>
      <xdr:colOff>9525</xdr:colOff>
      <xdr:row>3</xdr:row>
      <xdr:rowOff>247650</xdr:rowOff>
    </xdr:to>
    <xdr:pic macro="[1]!modInfo.FREEZE_PANES_STATIC">
      <xdr:nvPicPr>
        <xdr:cNvPr id="7" name="UNFREEZE_PANES_A11" descr="update_org.png" hidden="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</xdr:colOff>
      <xdr:row>26</xdr:row>
      <xdr:rowOff>104775</xdr:rowOff>
    </xdr:from>
    <xdr:to>
      <xdr:col>5</xdr:col>
      <xdr:colOff>247650</xdr:colOff>
      <xdr:row>26</xdr:row>
      <xdr:rowOff>390525</xdr:rowOff>
    </xdr:to>
    <xdr:sp macro="[1]!modList07.cmdDoIt_Click_Handler" textlink="">
      <xdr:nvSpPr>
        <xdr:cNvPr id="2" name="cmdCreate_Sheets" hidden="1"/>
        <xdr:cNvSpPr>
          <a:spLocks noChangeArrowheads="1"/>
        </xdr:cNvSpPr>
      </xdr:nvSpPr>
      <xdr:spPr bwMode="auto">
        <a:xfrm>
          <a:off x="400050" y="3209925"/>
          <a:ext cx="3381375" cy="285750"/>
        </a:xfrm>
        <a:prstGeom prst="roundRect">
          <a:avLst>
            <a:gd name="adj" fmla="val 0"/>
          </a:avLst>
        </a:prstGeom>
        <a:solidFill>
          <a:srgbClr val="DDDDDD"/>
        </a:solidFill>
        <a:ln w="6350" cap="sq" algn="ctr">
          <a:solidFill>
            <a:srgbClr val="BCBCBC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Сформировать листы с показателями</a:t>
          </a:r>
        </a:p>
      </xdr:txBody>
    </xdr:sp>
    <xdr:clientData/>
  </xdr:twoCellAnchor>
  <xdr:twoCellAnchor>
    <xdr:from>
      <xdr:col>0</xdr:col>
      <xdr:colOff>0</xdr:colOff>
      <xdr:row>3</xdr:row>
      <xdr:rowOff>9525</xdr:rowOff>
    </xdr:from>
    <xdr:to>
      <xdr:col>2</xdr:col>
      <xdr:colOff>247650</xdr:colOff>
      <xdr:row>3</xdr:row>
      <xdr:rowOff>257175</xdr:rowOff>
    </xdr:to>
    <xdr:pic macro="[1]!modInfo.FREEZE_PANES_STATIC">
      <xdr:nvPicPr>
        <xdr:cNvPr id="3" name="FREEZE_PANES_A21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87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</xdr:row>
      <xdr:rowOff>9525</xdr:rowOff>
    </xdr:from>
    <xdr:to>
      <xdr:col>2</xdr:col>
      <xdr:colOff>247650</xdr:colOff>
      <xdr:row>3</xdr:row>
      <xdr:rowOff>257175</xdr:rowOff>
    </xdr:to>
    <xdr:pic macro="[1]!modInfo.FREEZE_PANES_STATIC">
      <xdr:nvPicPr>
        <xdr:cNvPr id="4" name="UNFREEZE_PANES_A21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87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17</xdr:row>
      <xdr:rowOff>28575</xdr:rowOff>
    </xdr:from>
    <xdr:to>
      <xdr:col>3</xdr:col>
      <xdr:colOff>266700</xdr:colOff>
      <xdr:row>17</xdr:row>
      <xdr:rowOff>247650</xdr:rowOff>
    </xdr:to>
    <xdr:pic macro="[1]!modInfo.MainSheetHelp">
      <xdr:nvPicPr>
        <xdr:cNvPr id="5" name="ExcludeHelp_1" descr="Справка по листу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600200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8</xdr:col>
      <xdr:colOff>57150</xdr:colOff>
      <xdr:row>18</xdr:row>
      <xdr:rowOff>28575</xdr:rowOff>
    </xdr:from>
    <xdr:to>
      <xdr:col>8</xdr:col>
      <xdr:colOff>276225</xdr:colOff>
      <xdr:row>18</xdr:row>
      <xdr:rowOff>247650</xdr:rowOff>
    </xdr:to>
    <xdr:pic macro="[1]!modInfo.MainSheetHelp">
      <xdr:nvPicPr>
        <xdr:cNvPr id="6" name="ExcludeHelp_2" descr="Справка по листу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1895475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12</xdr:col>
      <xdr:colOff>47625</xdr:colOff>
      <xdr:row>18</xdr:row>
      <xdr:rowOff>38100</xdr:rowOff>
    </xdr:from>
    <xdr:to>
      <xdr:col>12</xdr:col>
      <xdr:colOff>266700</xdr:colOff>
      <xdr:row>18</xdr:row>
      <xdr:rowOff>257175</xdr:rowOff>
    </xdr:to>
    <xdr:pic macro="[1]!modInfo.MainSheetHelp">
      <xdr:nvPicPr>
        <xdr:cNvPr id="7" name="ExcludeHelp_3" descr="Справка по листу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1905000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9</xdr:col>
      <xdr:colOff>38100</xdr:colOff>
      <xdr:row>17</xdr:row>
      <xdr:rowOff>28575</xdr:rowOff>
    </xdr:from>
    <xdr:to>
      <xdr:col>9</xdr:col>
      <xdr:colOff>257175</xdr:colOff>
      <xdr:row>17</xdr:row>
      <xdr:rowOff>247650</xdr:rowOff>
    </xdr:to>
    <xdr:pic macro="[1]!modInfo.MainSheetHelp">
      <xdr:nvPicPr>
        <xdr:cNvPr id="8" name="ExcludeHelp_4" descr="Справка по листу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0" y="1600200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3</xdr:col>
      <xdr:colOff>9525</xdr:colOff>
      <xdr:row>5</xdr:row>
      <xdr:rowOff>152401</xdr:rowOff>
    </xdr:from>
    <xdr:to>
      <xdr:col>3</xdr:col>
      <xdr:colOff>55244</xdr:colOff>
      <xdr:row>6</xdr:row>
      <xdr:rowOff>66676</xdr:rowOff>
    </xdr:to>
    <xdr:grpSp>
      <xdr:nvGrpSpPr>
        <xdr:cNvPr id="9" name="Группа 8"/>
        <xdr:cNvGrpSpPr/>
      </xdr:nvGrpSpPr>
      <xdr:grpSpPr>
        <a:xfrm>
          <a:off x="257175" y="1209676"/>
          <a:ext cx="45719" cy="114300"/>
          <a:chOff x="257175" y="742951"/>
          <a:chExt cx="13134975" cy="523874"/>
        </a:xfrm>
      </xdr:grpSpPr>
      <xdr:pic>
        <xdr:nvPicPr>
          <xdr:cNvPr id="10" name="Рисунок 8"/>
          <xdr:cNvPicPr>
            <a:picLocks noChangeAspect="1"/>
          </xdr:cNvPicPr>
        </xdr:nvPicPr>
        <xdr:blipFill>
          <a:blip xmlns:r="http://schemas.openxmlformats.org/officeDocument/2006/relationships" r:embed="rId4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3569" y="802788"/>
            <a:ext cx="334800" cy="2772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" name="Прямоугольник 10"/>
          <xdr:cNvSpPr/>
        </xdr:nvSpPr>
        <xdr:spPr>
          <a:xfrm>
            <a:off x="257175" y="742951"/>
            <a:ext cx="13134975" cy="523874"/>
          </a:xfrm>
          <a:prstGeom prst="rect">
            <a:avLst/>
          </a:prstGeom>
          <a:solidFill>
            <a:schemeClr val="tx1">
              <a:lumMod val="50000"/>
              <a:lumOff val="50000"/>
              <a:alpha val="10000"/>
            </a:schemeClr>
          </a:solidFill>
          <a:ln w="15875">
            <a:solidFill>
              <a:schemeClr val="tx1">
                <a:alpha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lvl="1"/>
            <a:endParaRPr lang="ru-RU" sz="90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0</xdr:rowOff>
    </xdr:from>
    <xdr:to>
      <xdr:col>3</xdr:col>
      <xdr:colOff>0</xdr:colOff>
      <xdr:row>21</xdr:row>
      <xdr:rowOff>247650</xdr:rowOff>
    </xdr:to>
    <xdr:pic macro="[1]!modInfo.FREEZE_PANES_STATIC">
      <xdr:nvPicPr>
        <xdr:cNvPr id="2" name="FREEZE_PANES_G16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3</xdr:col>
      <xdr:colOff>0</xdr:colOff>
      <xdr:row>21</xdr:row>
      <xdr:rowOff>247650</xdr:rowOff>
    </xdr:to>
    <xdr:pic macro="[1]!modInfo.FREEZE_PANES_STATIC">
      <xdr:nvPicPr>
        <xdr:cNvPr id="3" name="UNFREEZE_PANES_G16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3</xdr:col>
      <xdr:colOff>0</xdr:colOff>
      <xdr:row>2</xdr:row>
      <xdr:rowOff>247650</xdr:rowOff>
    </xdr:to>
    <xdr:pic macro="[1]!modInfo.FREEZE_PANES_STATIC">
      <xdr:nvPicPr>
        <xdr:cNvPr id="4" name="FREEZE_PANES_G11" descr="update_org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3</xdr:col>
      <xdr:colOff>0</xdr:colOff>
      <xdr:row>2</xdr:row>
      <xdr:rowOff>247650</xdr:rowOff>
    </xdr:to>
    <xdr:pic macro="[1]!modInfo.FREEZE_PANES_STATIC">
      <xdr:nvPicPr>
        <xdr:cNvPr id="5" name="UNFREEZE_PANES_G11" descr="update_org.png" hidden="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79377</xdr:colOff>
      <xdr:row>0</xdr:row>
      <xdr:rowOff>15876</xdr:rowOff>
    </xdr:from>
    <xdr:to>
      <xdr:col>0</xdr:col>
      <xdr:colOff>7355417</xdr:colOff>
      <xdr:row>36</xdr:row>
      <xdr:rowOff>1625839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7" y="15876"/>
          <a:ext cx="7276040" cy="8467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158751</xdr:colOff>
      <xdr:row>39</xdr:row>
      <xdr:rowOff>181456</xdr:rowOff>
    </xdr:from>
    <xdr:to>
      <xdr:col>1</xdr:col>
      <xdr:colOff>455084</xdr:colOff>
      <xdr:row>100</xdr:row>
      <xdr:rowOff>152392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9240789"/>
          <a:ext cx="8233833" cy="11591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0;&#1083;&#1077;&#1074;&#1090;&#1080;&#1085;&#1072;/Documents/&#1056;&#1048;%20&#1058;&#1077;&#1087;&#1083;&#1086;&#1089;&#1085;&#1072;&#1073;&#1078;&#1077;&#1085;&#1080;&#1077;/19%20&#1048;&#1085;&#1092;-&#1103;%20&#1086;&#1073;%20&#1086;&#1089;&#1085;&#1086;&#1074;&#1085;&#1099;&#1093;%20&#1087;&#1086;&#1082;&#1072;&#1079;&#1072;&#1090;&#1077;&#1083;&#1103;&#1093;%20&#1060;&#1061;&#1044;%20(&#1076;&#1086;%201%20&#1072;&#1087;&#1088;&#1077;&#1083;&#1103;)/FAS.JKH.OPEN.INFO.BALANCE.WARM(v1.0.3)2018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Prov"/>
      <sheetName val="modList05"/>
      <sheetName val="Инструкция"/>
      <sheetName val="Лог обновления"/>
      <sheetName val="Титульный"/>
      <sheetName val="Территории"/>
      <sheetName val="Дифференциация"/>
      <sheetName val="Форма 1.0.1 | Форма 4.3.1"/>
      <sheetName val="Форма 4.3.1"/>
      <sheetName val="Форма 1.0.1 | Форма 4.3.2"/>
      <sheetName val="Форма 4.3.2"/>
      <sheetName val="Форма 1.0.1 | Форма 4.4"/>
      <sheetName val="Форма 4.4"/>
      <sheetName val="Форма 1.0.1 | Форма 4.5"/>
      <sheetName val="Форма 4.5"/>
      <sheetName val="Форма 1.0.1 | Форма 4.9"/>
      <sheetName val="Форма 4.9"/>
      <sheetName val="Форма 1.0.2"/>
      <sheetName val="Сведения об изменении"/>
      <sheetName val="Комментарии"/>
      <sheetName val="Проверка"/>
      <sheetName val="modReestr"/>
      <sheetName val="modList13"/>
      <sheetName val="modList07"/>
      <sheetName val="AllSheetsInThisWorkbook"/>
      <sheetName val="modCheckCyan"/>
      <sheetName val="modInfo"/>
      <sheetName val="TEHSHEET"/>
      <sheetName val="modfrmSelectData"/>
      <sheetName val="modList06"/>
      <sheetName val="modList01"/>
      <sheetName val="modList08"/>
      <sheetName val="et_union_hor"/>
      <sheetName val="et_union_vert"/>
      <sheetName val="modList00"/>
      <sheetName val="modList02"/>
      <sheetName val="modList03"/>
      <sheetName val="modList04"/>
      <sheetName val="modList09"/>
      <sheetName val="modHTTP"/>
      <sheetName val="modfrmRegion"/>
      <sheetName val="MR_LIST"/>
      <sheetName val="REESTR_VT"/>
      <sheetName val="REESTR_VED"/>
      <sheetName val="modfrmReestrObj"/>
      <sheetName val="DataOrg"/>
      <sheetName val="modfrmReestr"/>
      <sheetName val="modUpdTemplMain"/>
      <sheetName val="REESTR_ORG"/>
      <sheetName val="modClassifierValidate"/>
      <sheetName val="modHyp"/>
      <sheetName val="modfrmDateChoose"/>
      <sheetName val="modComm"/>
      <sheetName val="modThisWorkbook"/>
      <sheetName val="REESTR_MO"/>
      <sheetName val="REESTR_MO_FILTER"/>
      <sheetName val="modfrmReestrMR"/>
      <sheetName val="modServiceModule"/>
      <sheetName val="modfrmCheckUpdates"/>
      <sheetName val="REESTR_DS"/>
      <sheetName val="REESTR_CHS"/>
      <sheetName val="REESTR_LINK"/>
    </sheetNames>
    <definedNames>
      <definedName name="modInfo.FREEZE_PANES_STATIC"/>
      <definedName name="modInfo.MainSheetHelp"/>
      <definedName name="modList07.cmdDoIt_Click_Handler"/>
      <definedName name="modThisWorkbook.Freeze_Panes"/>
    </definedNames>
    <sheetDataSet>
      <sheetData sheetId="0"/>
      <sheetData sheetId="1"/>
      <sheetData sheetId="2"/>
      <sheetData sheetId="3"/>
      <sheetData sheetId="4">
        <row r="5">
          <cell r="E5" t="str">
            <v>Информация о показателях финансово-хозяйственной деятельности, об основных потребительских характеристиках товаров и услуг, об инвестиционных программах, о способах приобретения, стоимости и объемах товаров, необходимых для производства товаров и (или) оказания услуг организацией в сфере теплоснабжения*</v>
          </cell>
        </row>
        <row r="7">
          <cell r="F7" t="str">
            <v>Чувашская республика</v>
          </cell>
        </row>
        <row r="14">
          <cell r="F14" t="str">
            <v>16.04.2019</v>
          </cell>
        </row>
        <row r="26">
          <cell r="F26" t="str">
            <v>МУП ЖКХ "Моргаушское" Моргаушского района</v>
          </cell>
        </row>
        <row r="36">
          <cell r="F36" t="str">
            <v>да</v>
          </cell>
        </row>
        <row r="37">
          <cell r="F37" t="str">
            <v>19.03.2019</v>
          </cell>
        </row>
      </sheetData>
      <sheetData sheetId="5"/>
      <sheetData sheetId="6">
        <row r="24">
          <cell r="I24" t="str">
            <v/>
          </cell>
        </row>
      </sheetData>
      <sheetData sheetId="7"/>
      <sheetData sheetId="8">
        <row r="23">
          <cell r="G23">
            <v>22</v>
          </cell>
        </row>
        <row r="62">
          <cell r="G62">
            <v>934.5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P2" t="str">
            <v>Торги/аукционы</v>
          </cell>
          <cell r="AB2" t="str">
            <v>газ природный по регулируемой цене</v>
          </cell>
        </row>
        <row r="3">
          <cell r="P3" t="str">
            <v>Прямые договора без торгов</v>
          </cell>
          <cell r="AB3" t="str">
            <v>газ природный по нерегулируемой цене</v>
          </cell>
        </row>
        <row r="4">
          <cell r="P4" t="str">
            <v>Прочее</v>
          </cell>
          <cell r="AB4" t="str">
            <v>газ сжиженный</v>
          </cell>
        </row>
        <row r="5">
          <cell r="AB5" t="str">
            <v>газовый конденсат</v>
          </cell>
        </row>
        <row r="6">
          <cell r="AB6" t="str">
            <v>гшз</v>
          </cell>
        </row>
        <row r="7">
          <cell r="AB7" t="str">
            <v>мазут</v>
          </cell>
        </row>
        <row r="8">
          <cell r="AB8" t="str">
            <v>нефть</v>
          </cell>
        </row>
        <row r="9">
          <cell r="AB9" t="str">
            <v>дизельное топливо</v>
          </cell>
        </row>
        <row r="10">
          <cell r="AB10" t="str">
            <v>уголь бурый</v>
          </cell>
        </row>
        <row r="11">
          <cell r="AB11" t="str">
            <v>уголь каменный</v>
          </cell>
        </row>
        <row r="12">
          <cell r="AB12" t="str">
            <v>торф</v>
          </cell>
        </row>
        <row r="13">
          <cell r="AB13" t="str">
            <v>дрова</v>
          </cell>
        </row>
        <row r="14">
          <cell r="AB14" t="str">
            <v>опил</v>
          </cell>
        </row>
        <row r="15">
          <cell r="AB15" t="str">
            <v>отходы березовые</v>
          </cell>
        </row>
        <row r="16">
          <cell r="AB16" t="str">
            <v>отходы осиновые</v>
          </cell>
        </row>
        <row r="17">
          <cell r="AB17" t="str">
            <v>печное топливо</v>
          </cell>
        </row>
        <row r="18">
          <cell r="AB18" t="str">
            <v>пилеты</v>
          </cell>
        </row>
        <row r="19">
          <cell r="AB19" t="str">
            <v>смола</v>
          </cell>
        </row>
        <row r="20">
          <cell r="AB20" t="str">
            <v>щепа</v>
          </cell>
        </row>
        <row r="21">
          <cell r="AB21" t="str">
            <v>горючий сланец</v>
          </cell>
        </row>
        <row r="22">
          <cell r="AB22" t="str">
            <v>керосин</v>
          </cell>
        </row>
        <row r="23">
          <cell r="AB23" t="str">
            <v>кислородно-водородная смесь</v>
          </cell>
        </row>
        <row r="24">
          <cell r="AB24" t="str">
            <v>электроэнергия (НН)</v>
          </cell>
        </row>
        <row r="25">
          <cell r="AB25" t="str">
            <v>электроэнергия (СН1)</v>
          </cell>
        </row>
        <row r="26">
          <cell r="AB26" t="str">
            <v>электроэнергия (СН2)</v>
          </cell>
        </row>
        <row r="27">
          <cell r="AB27" t="str">
            <v>электроэнергия (ВН)</v>
          </cell>
        </row>
        <row r="28">
          <cell r="AB28" t="str">
            <v>мощность</v>
          </cell>
        </row>
        <row r="29">
          <cell r="AB29" t="str">
            <v>прочее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 t="str">
            <v>Моргаушский муниципальный район, Большесундырское (97632420);
Моргаушский муниципальный район, Моргаушское (97632435);
Моргаушский муниципальный район, Ильинское (97632425);
Моргаушский муниципальный район, Ярабайкасинское (97632488);
Моргаушский муниципальный район, Ярославское (97632490);</v>
          </cell>
        </row>
      </sheetData>
      <sheetData sheetId="60"/>
      <sheetData sheetId="6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4"/>
  <sheetViews>
    <sheetView tabSelected="1" topLeftCell="C3" workbookViewId="0">
      <selection activeCell="D4" sqref="D4:H4"/>
    </sheetView>
  </sheetViews>
  <sheetFormatPr defaultRowHeight="14.25" x14ac:dyDescent="0.25"/>
  <cols>
    <col min="1" max="1" width="9.140625" style="10" hidden="1" customWidth="1"/>
    <col min="2" max="2" width="9.140625" style="11" hidden="1" customWidth="1"/>
    <col min="3" max="3" width="3.7109375" style="25" customWidth="1"/>
    <col min="4" max="4" width="6.28515625" style="11" customWidth="1"/>
    <col min="5" max="5" width="50.140625" style="11" customWidth="1"/>
    <col min="6" max="6" width="3.7109375" style="11" customWidth="1"/>
    <col min="7" max="7" width="5.7109375" style="11" customWidth="1"/>
    <col min="8" max="8" width="33.85546875" style="11" customWidth="1"/>
    <col min="9" max="9" width="3.7109375" style="11" customWidth="1"/>
    <col min="10" max="10" width="5.7109375" style="11" customWidth="1"/>
    <col min="11" max="11" width="32.5703125" style="11" customWidth="1"/>
    <col min="12" max="12" width="14.85546875" style="11" customWidth="1"/>
    <col min="13" max="13" width="13.140625" style="15" hidden="1" customWidth="1"/>
    <col min="14" max="16" width="9.140625" style="15" hidden="1" customWidth="1"/>
    <col min="17" max="17" width="25.7109375" style="16" hidden="1" customWidth="1"/>
    <col min="18" max="18" width="14.42578125" style="15" hidden="1" customWidth="1"/>
    <col min="19" max="22" width="9.140625" style="17"/>
    <col min="23" max="16384" width="9.140625" style="11"/>
  </cols>
  <sheetData>
    <row r="1" spans="1:256" s="1" customFormat="1" ht="5.25" hidden="1" x14ac:dyDescent="0.25">
      <c r="C1" s="2"/>
      <c r="H1" s="2"/>
      <c r="I1" s="2"/>
      <c r="J1" s="2"/>
      <c r="K1" s="2" t="s">
        <v>0</v>
      </c>
      <c r="L1" s="3" t="s">
        <v>1</v>
      </c>
      <c r="M1" s="4" t="s">
        <v>2</v>
      </c>
      <c r="N1" s="4"/>
      <c r="O1" s="4"/>
      <c r="P1" s="4"/>
      <c r="Q1" s="5"/>
      <c r="R1" s="4"/>
      <c r="S1" s="4"/>
      <c r="T1" s="4"/>
      <c r="U1" s="4"/>
      <c r="V1" s="4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</row>
    <row r="2" spans="1:256" s="9" customFormat="1" hidden="1" x14ac:dyDescent="0.25">
      <c r="A2" s="6"/>
      <c r="B2" s="6"/>
      <c r="C2" s="7"/>
      <c r="D2" s="6"/>
      <c r="E2" s="6"/>
      <c r="F2" s="6"/>
      <c r="G2" s="6"/>
      <c r="H2" s="6"/>
      <c r="I2" s="6"/>
      <c r="J2" s="6"/>
      <c r="K2" s="6"/>
      <c r="L2" s="6"/>
      <c r="M2" s="4"/>
      <c r="N2" s="4"/>
      <c r="O2" s="4"/>
      <c r="P2" s="4"/>
      <c r="Q2" s="5"/>
      <c r="R2" s="4"/>
      <c r="S2" s="8"/>
      <c r="T2" s="8"/>
      <c r="U2" s="8"/>
      <c r="V2" s="8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</row>
    <row r="3" spans="1:256" s="18" customFormat="1" x14ac:dyDescent="0.25">
      <c r="A3" s="10"/>
      <c r="B3" s="11"/>
      <c r="C3" s="12"/>
      <c r="D3" s="13"/>
      <c r="E3" s="13"/>
      <c r="F3" s="13"/>
      <c r="G3" s="13"/>
      <c r="H3" s="13"/>
      <c r="I3" s="13"/>
      <c r="J3" s="13"/>
      <c r="K3" s="13"/>
      <c r="L3" s="14"/>
      <c r="M3" s="15"/>
      <c r="N3" s="15"/>
      <c r="O3" s="15"/>
      <c r="P3" s="15"/>
      <c r="Q3" s="16"/>
      <c r="R3" s="15"/>
      <c r="S3" s="17"/>
      <c r="T3" s="17"/>
      <c r="U3" s="17"/>
      <c r="V3" s="17"/>
    </row>
    <row r="4" spans="1:256" s="18" customFormat="1" ht="22.5" x14ac:dyDescent="0.25">
      <c r="A4" s="10"/>
      <c r="B4" s="11"/>
      <c r="C4" s="12"/>
      <c r="D4" s="171" t="s">
        <v>3</v>
      </c>
      <c r="E4" s="172"/>
      <c r="F4" s="172"/>
      <c r="G4" s="172"/>
      <c r="H4" s="173"/>
      <c r="I4" s="19"/>
      <c r="M4" s="15"/>
      <c r="N4" s="15"/>
      <c r="O4" s="15"/>
      <c r="P4" s="15"/>
      <c r="Q4" s="16"/>
      <c r="R4" s="15"/>
      <c r="S4" s="17"/>
      <c r="T4" s="17"/>
      <c r="U4" s="17"/>
      <c r="V4" s="17"/>
    </row>
    <row r="5" spans="1:256" s="18" customFormat="1" hidden="1" x14ac:dyDescent="0.25">
      <c r="A5" s="10"/>
      <c r="B5" s="11"/>
      <c r="C5" s="12"/>
      <c r="D5" s="13"/>
      <c r="E5" s="13"/>
      <c r="F5" s="13"/>
      <c r="G5" s="13"/>
      <c r="H5" s="20"/>
      <c r="I5" s="20"/>
      <c r="J5" s="20"/>
      <c r="K5" s="20"/>
      <c r="L5" s="21"/>
      <c r="M5" s="15"/>
      <c r="N5" s="15"/>
      <c r="O5" s="15"/>
      <c r="P5" s="15"/>
      <c r="Q5" s="16"/>
      <c r="R5" s="15"/>
      <c r="S5" s="17"/>
      <c r="T5" s="17"/>
      <c r="U5" s="17"/>
      <c r="V5" s="17"/>
    </row>
    <row r="6" spans="1:256" s="18" customFormat="1" ht="15" hidden="1" x14ac:dyDescent="0.25">
      <c r="A6" s="22"/>
      <c r="B6" s="22"/>
      <c r="C6" s="12"/>
      <c r="D6" s="174"/>
      <c r="E6" s="174"/>
      <c r="F6" s="175" t="s">
        <v>4</v>
      </c>
      <c r="G6" s="175"/>
      <c r="H6" s="20"/>
      <c r="I6" s="20"/>
      <c r="J6" s="23"/>
      <c r="K6" s="24"/>
      <c r="L6" s="24"/>
      <c r="M6" s="15"/>
      <c r="N6" s="15"/>
      <c r="O6" s="15"/>
      <c r="P6" s="15"/>
      <c r="Q6" s="16"/>
      <c r="R6" s="15"/>
      <c r="S6" s="17"/>
      <c r="T6" s="17"/>
      <c r="U6" s="17"/>
      <c r="V6" s="17"/>
    </row>
    <row r="7" spans="1:256" s="18" customFormat="1" x14ac:dyDescent="0.25">
      <c r="A7" s="10"/>
      <c r="B7" s="11"/>
      <c r="C7" s="12"/>
      <c r="D7" s="176" t="s">
        <v>5</v>
      </c>
      <c r="E7" s="176"/>
      <c r="F7" s="176" t="s">
        <v>6</v>
      </c>
      <c r="G7" s="176"/>
      <c r="H7" s="176"/>
      <c r="I7" s="170" t="s">
        <v>7</v>
      </c>
      <c r="J7" s="170"/>
      <c r="K7" s="170"/>
      <c r="L7" s="170"/>
      <c r="M7" s="15"/>
      <c r="N7" s="15"/>
      <c r="O7" s="15"/>
      <c r="P7" s="15"/>
      <c r="Q7" s="16"/>
      <c r="R7" s="15"/>
      <c r="S7" s="17"/>
      <c r="T7" s="17"/>
      <c r="U7" s="17"/>
      <c r="V7" s="17"/>
    </row>
    <row r="8" spans="1:256" s="18" customFormat="1" x14ac:dyDescent="0.25">
      <c r="A8" s="10"/>
      <c r="B8" s="11"/>
      <c r="C8" s="12"/>
      <c r="D8" s="26" t="s">
        <v>8</v>
      </c>
      <c r="E8" s="26" t="s">
        <v>9</v>
      </c>
      <c r="F8" s="177" t="s">
        <v>8</v>
      </c>
      <c r="G8" s="178"/>
      <c r="H8" s="27" t="s">
        <v>9</v>
      </c>
      <c r="I8" s="179" t="s">
        <v>8</v>
      </c>
      <c r="J8" s="179"/>
      <c r="K8" s="27" t="s">
        <v>9</v>
      </c>
      <c r="L8" s="27" t="s">
        <v>1</v>
      </c>
      <c r="M8" s="28"/>
      <c r="N8" s="28"/>
      <c r="O8" s="28"/>
      <c r="P8" s="28"/>
      <c r="Q8" s="29"/>
      <c r="R8" s="28"/>
      <c r="S8" s="17"/>
      <c r="T8" s="17"/>
      <c r="U8" s="17"/>
      <c r="V8" s="17"/>
    </row>
    <row r="9" spans="1:256" ht="11.25" x14ac:dyDescent="0.25">
      <c r="C9" s="30"/>
      <c r="D9" s="31" t="s">
        <v>10</v>
      </c>
      <c r="E9" s="31" t="s">
        <v>11</v>
      </c>
      <c r="F9" s="180" t="s">
        <v>12</v>
      </c>
      <c r="G9" s="180"/>
      <c r="H9" s="31" t="s">
        <v>13</v>
      </c>
      <c r="I9" s="180" t="s">
        <v>14</v>
      </c>
      <c r="J9" s="180"/>
      <c r="K9" s="31" t="s">
        <v>15</v>
      </c>
      <c r="L9" s="31" t="s">
        <v>16</v>
      </c>
      <c r="M9" s="28"/>
      <c r="N9" s="28"/>
      <c r="O9" s="28"/>
      <c r="P9" s="28"/>
      <c r="Q9" s="29"/>
      <c r="R9" s="28"/>
      <c r="S9" s="32"/>
      <c r="T9" s="32"/>
      <c r="U9" s="32"/>
      <c r="V9" s="32"/>
    </row>
    <row r="10" spans="1:256" s="18" customFormat="1" hidden="1" x14ac:dyDescent="0.25">
      <c r="A10" s="11"/>
      <c r="B10" s="11"/>
      <c r="C10" s="12"/>
      <c r="D10" s="33">
        <v>0</v>
      </c>
      <c r="E10" s="34"/>
      <c r="F10" s="35" t="s">
        <v>17</v>
      </c>
      <c r="G10" s="35"/>
      <c r="H10" s="36"/>
      <c r="I10" s="37" t="s">
        <v>17</v>
      </c>
      <c r="J10" s="35"/>
      <c r="K10" s="36"/>
      <c r="L10" s="38"/>
      <c r="M10" s="39" t="s">
        <v>18</v>
      </c>
      <c r="N10" s="28"/>
      <c r="O10" s="28"/>
      <c r="P10" s="28" t="s">
        <v>19</v>
      </c>
      <c r="Q10" s="29" t="s">
        <v>20</v>
      </c>
      <c r="R10" s="28" t="s">
        <v>21</v>
      </c>
      <c r="S10" s="17"/>
      <c r="T10" s="17"/>
      <c r="U10" s="17"/>
      <c r="V10" s="17"/>
    </row>
    <row r="11" spans="1:256" s="52" customFormat="1" ht="26.25" hidden="1" x14ac:dyDescent="0.25">
      <c r="A11" s="40"/>
      <c r="B11" s="41" t="s">
        <v>22</v>
      </c>
      <c r="C11" s="181"/>
      <c r="D11" s="176">
        <v>1</v>
      </c>
      <c r="E11" s="183" t="s">
        <v>102</v>
      </c>
      <c r="F11" s="42" t="s">
        <v>17</v>
      </c>
      <c r="G11" s="43">
        <v>0</v>
      </c>
      <c r="H11" s="44"/>
      <c r="I11" s="45" t="s">
        <v>17</v>
      </c>
      <c r="J11" s="46" t="s">
        <v>24</v>
      </c>
      <c r="K11" s="47"/>
      <c r="L11" s="48"/>
      <c r="M11" s="15" t="e">
        <f t="shared" ref="M11" ca="1" si="0">mergeValue(H11)</f>
        <v>#NAME?</v>
      </c>
      <c r="N11" s="1"/>
      <c r="O11" s="1"/>
      <c r="P11" s="15" t="str">
        <f t="array" ref="P11">IF(ISERROR(MATCH(MID(Q11,1,250),MID(note_ter,1,250),0)),"n","y")</f>
        <v>n</v>
      </c>
      <c r="Q11" s="1" t="s">
        <v>23</v>
      </c>
      <c r="R11" s="15" t="str">
        <f>K11&amp;"("&amp;L11&amp;")"</f>
        <v>()</v>
      </c>
      <c r="S11" s="41"/>
      <c r="T11" s="41"/>
      <c r="U11" s="49"/>
      <c r="V11" s="41"/>
      <c r="W11" s="41"/>
      <c r="X11" s="41"/>
      <c r="Y11" s="50"/>
      <c r="Z11" s="50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0"/>
      <c r="BW11" s="50"/>
      <c r="BX11" s="50"/>
      <c r="BY11" s="50"/>
      <c r="BZ11" s="50"/>
      <c r="CA11" s="50"/>
      <c r="CB11" s="50"/>
      <c r="CC11" s="50"/>
      <c r="CD11" s="50"/>
      <c r="CE11" s="50"/>
    </row>
    <row r="12" spans="1:256" s="52" customFormat="1" ht="15" hidden="1" x14ac:dyDescent="0.25">
      <c r="A12" s="40"/>
      <c r="B12" s="41" t="s">
        <v>22</v>
      </c>
      <c r="C12" s="181"/>
      <c r="D12" s="176"/>
      <c r="E12" s="184"/>
      <c r="F12" s="186" t="s">
        <v>17</v>
      </c>
      <c r="G12" s="176">
        <v>1</v>
      </c>
      <c r="H12" s="189" t="s">
        <v>25</v>
      </c>
      <c r="I12" s="45" t="s">
        <v>17</v>
      </c>
      <c r="J12" s="46" t="s">
        <v>24</v>
      </c>
      <c r="K12" s="47"/>
      <c r="L12" s="48"/>
      <c r="M12" s="15" t="e">
        <f t="shared" ref="M12:M16" ca="1" si="1">mergeValue(H12)</f>
        <v>#NAME?</v>
      </c>
      <c r="N12" s="1"/>
      <c r="O12" s="1"/>
      <c r="P12" s="1"/>
      <c r="Q12" s="1"/>
      <c r="R12" s="15" t="str">
        <f>K12&amp;"("&amp;L12&amp;")"</f>
        <v>()</v>
      </c>
      <c r="S12" s="41"/>
      <c r="T12" s="41"/>
      <c r="U12" s="49"/>
      <c r="V12" s="41"/>
      <c r="W12" s="41"/>
      <c r="X12" s="41"/>
      <c r="Y12" s="50"/>
      <c r="Z12" s="50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0"/>
      <c r="BW12" s="50"/>
      <c r="BX12" s="50"/>
      <c r="BY12" s="50"/>
      <c r="BZ12" s="50"/>
      <c r="CA12" s="50"/>
      <c r="CB12" s="50"/>
      <c r="CC12" s="50"/>
      <c r="CD12" s="50"/>
      <c r="CE12" s="50"/>
    </row>
    <row r="13" spans="1:256" s="52" customFormat="1" ht="15" x14ac:dyDescent="0.25">
      <c r="A13" s="40"/>
      <c r="B13" s="41" t="s">
        <v>22</v>
      </c>
      <c r="C13" s="181"/>
      <c r="D13" s="176"/>
      <c r="E13" s="184"/>
      <c r="F13" s="187"/>
      <c r="G13" s="176"/>
      <c r="H13" s="189"/>
      <c r="I13" s="53" t="s">
        <v>17</v>
      </c>
      <c r="J13" s="43">
        <v>1</v>
      </c>
      <c r="K13" s="54" t="s">
        <v>26</v>
      </c>
      <c r="L13" s="55" t="s">
        <v>27</v>
      </c>
      <c r="M13" s="15" t="e">
        <f t="shared" ca="1" si="1"/>
        <v>#NAME?</v>
      </c>
      <c r="N13" s="1"/>
      <c r="O13" s="1"/>
      <c r="P13" s="1"/>
      <c r="Q13" s="1"/>
      <c r="R13" s="15" t="str">
        <f>K13&amp;" ("&amp;L13&amp;")"</f>
        <v>Большесундырское (97632420)</v>
      </c>
      <c r="S13" s="41"/>
      <c r="T13" s="41"/>
      <c r="U13" s="49"/>
      <c r="V13" s="41"/>
      <c r="W13" s="41"/>
      <c r="X13" s="41"/>
      <c r="Y13" s="50"/>
      <c r="Z13" s="50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0"/>
      <c r="BW13" s="50"/>
      <c r="BX13" s="50"/>
      <c r="BY13" s="50"/>
      <c r="BZ13" s="50"/>
      <c r="CA13" s="50"/>
      <c r="CB13" s="50"/>
      <c r="CC13" s="50"/>
      <c r="CD13" s="50"/>
      <c r="CE13" s="50"/>
    </row>
    <row r="14" spans="1:256" s="52" customFormat="1" ht="15" x14ac:dyDescent="0.25">
      <c r="A14" s="40"/>
      <c r="B14" s="41" t="s">
        <v>22</v>
      </c>
      <c r="C14" s="181"/>
      <c r="D14" s="176"/>
      <c r="E14" s="184"/>
      <c r="F14" s="187"/>
      <c r="G14" s="176"/>
      <c r="H14" s="189"/>
      <c r="I14" s="53" t="s">
        <v>17</v>
      </c>
      <c r="J14" s="43">
        <v>2</v>
      </c>
      <c r="K14" s="54" t="s">
        <v>28</v>
      </c>
      <c r="L14" s="55" t="s">
        <v>29</v>
      </c>
      <c r="M14" s="15" t="e">
        <f t="shared" ca="1" si="1"/>
        <v>#NAME?</v>
      </c>
      <c r="N14" s="1"/>
      <c r="O14" s="1"/>
      <c r="P14" s="1"/>
      <c r="Q14" s="1"/>
      <c r="R14" s="15" t="str">
        <f>K14&amp;" ("&amp;L14&amp;")"</f>
        <v>Моргаушское (97632435)</v>
      </c>
      <c r="S14" s="41"/>
      <c r="T14" s="41"/>
      <c r="U14" s="49"/>
      <c r="V14" s="41"/>
      <c r="W14" s="41"/>
      <c r="X14" s="41"/>
      <c r="Y14" s="50"/>
      <c r="Z14" s="50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0"/>
      <c r="BW14" s="50"/>
      <c r="BX14" s="50"/>
      <c r="BY14" s="50"/>
      <c r="BZ14" s="50"/>
      <c r="CA14" s="50"/>
      <c r="CB14" s="50"/>
      <c r="CC14" s="50"/>
      <c r="CD14" s="50"/>
      <c r="CE14" s="50"/>
    </row>
    <row r="15" spans="1:256" s="52" customFormat="1" ht="15" x14ac:dyDescent="0.25">
      <c r="A15" s="40"/>
      <c r="B15" s="41" t="s">
        <v>22</v>
      </c>
      <c r="C15" s="181"/>
      <c r="D15" s="176"/>
      <c r="E15" s="184"/>
      <c r="F15" s="187"/>
      <c r="G15" s="176"/>
      <c r="H15" s="189"/>
      <c r="I15" s="53" t="s">
        <v>17</v>
      </c>
      <c r="J15" s="43">
        <v>3</v>
      </c>
      <c r="K15" s="54" t="s">
        <v>30</v>
      </c>
      <c r="L15" s="55" t="s">
        <v>31</v>
      </c>
      <c r="M15" s="15" t="e">
        <f t="shared" ca="1" si="1"/>
        <v>#NAME?</v>
      </c>
      <c r="N15" s="1"/>
      <c r="O15" s="1"/>
      <c r="P15" s="1"/>
      <c r="Q15" s="1"/>
      <c r="R15" s="15" t="str">
        <f>K15&amp;" ("&amp;L15&amp;")"</f>
        <v>Ильинское (97632425)</v>
      </c>
      <c r="S15" s="41"/>
      <c r="T15" s="41"/>
      <c r="U15" s="49"/>
      <c r="V15" s="41"/>
      <c r="W15" s="41"/>
      <c r="X15" s="41"/>
      <c r="Y15" s="50"/>
      <c r="Z15" s="50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0"/>
      <c r="BW15" s="50"/>
      <c r="BX15" s="50"/>
      <c r="BY15" s="50"/>
      <c r="BZ15" s="50"/>
      <c r="CA15" s="50"/>
      <c r="CB15" s="50"/>
      <c r="CC15" s="50"/>
      <c r="CD15" s="50"/>
      <c r="CE15" s="50"/>
    </row>
    <row r="16" spans="1:256" s="52" customFormat="1" ht="15" x14ac:dyDescent="0.25">
      <c r="A16" s="40"/>
      <c r="B16" s="41" t="s">
        <v>22</v>
      </c>
      <c r="C16" s="181"/>
      <c r="D16" s="176"/>
      <c r="E16" s="184"/>
      <c r="F16" s="187"/>
      <c r="G16" s="176"/>
      <c r="H16" s="189"/>
      <c r="I16" s="53" t="s">
        <v>17</v>
      </c>
      <c r="J16" s="43">
        <v>4</v>
      </c>
      <c r="K16" s="54" t="s">
        <v>32</v>
      </c>
      <c r="L16" s="55" t="s">
        <v>33</v>
      </c>
      <c r="M16" s="15" t="e">
        <f t="shared" ca="1" si="1"/>
        <v>#NAME?</v>
      </c>
      <c r="N16" s="1"/>
      <c r="O16" s="1"/>
      <c r="P16" s="1"/>
      <c r="Q16" s="1"/>
      <c r="R16" s="15" t="str">
        <f>K16&amp;" ("&amp;L16&amp;")"</f>
        <v>Ярославское (97632490)</v>
      </c>
      <c r="S16" s="41"/>
      <c r="T16" s="41"/>
      <c r="U16" s="49"/>
      <c r="V16" s="41"/>
      <c r="W16" s="41"/>
      <c r="X16" s="41"/>
      <c r="Y16" s="50"/>
      <c r="Z16" s="50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0"/>
      <c r="BW16" s="50"/>
      <c r="BX16" s="50"/>
      <c r="BY16" s="50"/>
      <c r="BZ16" s="50"/>
      <c r="CA16" s="50"/>
      <c r="CB16" s="50"/>
      <c r="CC16" s="50"/>
      <c r="CD16" s="50"/>
      <c r="CE16" s="50"/>
    </row>
    <row r="17" spans="1:83" s="52" customFormat="1" ht="15" x14ac:dyDescent="0.25">
      <c r="A17" s="40"/>
      <c r="B17" s="40"/>
      <c r="C17" s="181"/>
      <c r="D17" s="176"/>
      <c r="E17" s="184"/>
      <c r="F17" s="188"/>
      <c r="G17" s="176"/>
      <c r="H17" s="189"/>
      <c r="I17" s="56" t="s">
        <v>17</v>
      </c>
      <c r="J17" s="56"/>
      <c r="K17" s="47" t="s">
        <v>17</v>
      </c>
      <c r="L17" s="48"/>
      <c r="M17" s="1"/>
      <c r="N17" s="1"/>
      <c r="O17" s="1"/>
      <c r="P17" s="1"/>
      <c r="Q17" s="15"/>
      <c r="R17" s="1"/>
      <c r="S17" s="41"/>
      <c r="T17" s="41"/>
      <c r="U17" s="49"/>
      <c r="V17" s="41"/>
      <c r="W17" s="41"/>
      <c r="X17" s="41"/>
      <c r="Y17" s="50"/>
      <c r="Z17" s="50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0"/>
      <c r="BW17" s="50"/>
      <c r="BX17" s="50"/>
      <c r="BY17" s="50"/>
      <c r="BZ17" s="50"/>
      <c r="CA17" s="50"/>
      <c r="CB17" s="50"/>
      <c r="CC17" s="50"/>
      <c r="CD17" s="50"/>
      <c r="CE17" s="50"/>
    </row>
    <row r="18" spans="1:83" s="52" customFormat="1" ht="15" x14ac:dyDescent="0.25">
      <c r="A18" s="40"/>
      <c r="B18" s="40"/>
      <c r="C18" s="182"/>
      <c r="D18" s="176"/>
      <c r="E18" s="185"/>
      <c r="F18" s="45" t="s">
        <v>17</v>
      </c>
      <c r="G18" s="56" t="s">
        <v>17</v>
      </c>
      <c r="H18" s="47" t="s">
        <v>17</v>
      </c>
      <c r="I18" s="56" t="s">
        <v>17</v>
      </c>
      <c r="J18" s="56"/>
      <c r="K18" s="57"/>
      <c r="L18" s="48"/>
      <c r="M18" s="1"/>
      <c r="N18" s="1"/>
      <c r="O18" s="1"/>
      <c r="P18" s="1"/>
      <c r="Q18" s="15"/>
      <c r="R18" s="1"/>
      <c r="S18" s="41"/>
      <c r="T18" s="41"/>
      <c r="U18" s="49"/>
      <c r="V18" s="41"/>
      <c r="W18" s="41"/>
      <c r="X18" s="41"/>
      <c r="Y18" s="50"/>
      <c r="Z18" s="50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0"/>
      <c r="BW18" s="50"/>
      <c r="BX18" s="50"/>
      <c r="BY18" s="50"/>
      <c r="BZ18" s="50"/>
      <c r="CA18" s="50"/>
      <c r="CB18" s="50"/>
      <c r="CC18" s="50"/>
      <c r="CD18" s="50"/>
      <c r="CE18" s="50"/>
    </row>
    <row r="19" spans="1:83" s="18" customFormat="1" hidden="1" x14ac:dyDescent="0.25">
      <c r="A19" s="11"/>
      <c r="B19" s="11" t="s">
        <v>34</v>
      </c>
      <c r="C19" s="12"/>
      <c r="D19" s="45"/>
      <c r="E19" s="58" t="s">
        <v>17</v>
      </c>
      <c r="F19" s="59" t="s">
        <v>17</v>
      </c>
      <c r="G19" s="59"/>
      <c r="H19" s="59"/>
      <c r="I19" s="59" t="s">
        <v>17</v>
      </c>
      <c r="J19" s="59"/>
      <c r="K19" s="59"/>
      <c r="L19" s="60"/>
      <c r="M19" s="39"/>
      <c r="N19" s="28"/>
      <c r="O19" s="28"/>
      <c r="P19" s="28"/>
      <c r="Q19" s="29" t="s">
        <v>35</v>
      </c>
      <c r="R19" s="28"/>
      <c r="S19" s="17"/>
      <c r="T19" s="17"/>
      <c r="U19" s="17"/>
      <c r="V19" s="17"/>
    </row>
    <row r="20" spans="1:83" s="18" customFormat="1" x14ac:dyDescent="0.25">
      <c r="A20" s="10"/>
      <c r="B20" s="11"/>
      <c r="C20" s="25"/>
      <c r="D20" s="61"/>
      <c r="E20" s="61"/>
      <c r="F20" s="61"/>
      <c r="G20" s="61"/>
      <c r="H20" s="61"/>
      <c r="I20" s="61"/>
      <c r="J20" s="61"/>
      <c r="K20" s="61"/>
      <c r="L20" s="61"/>
      <c r="M20" s="28"/>
      <c r="N20" s="28"/>
      <c r="O20" s="28"/>
      <c r="P20" s="28"/>
      <c r="Q20" s="29"/>
      <c r="R20" s="28"/>
      <c r="S20" s="17"/>
      <c r="T20" s="17"/>
      <c r="U20" s="17"/>
      <c r="V20" s="17"/>
    </row>
    <row r="21" spans="1:83" s="18" customFormat="1" x14ac:dyDescent="0.25">
      <c r="A21" s="10"/>
      <c r="B21" s="11"/>
      <c r="C21" s="25"/>
      <c r="D21" s="11"/>
      <c r="E21" s="11"/>
      <c r="F21" s="11"/>
      <c r="G21" s="11"/>
      <c r="H21" s="11"/>
      <c r="I21" s="11"/>
      <c r="J21" s="11"/>
      <c r="K21" s="11"/>
      <c r="L21" s="11"/>
      <c r="M21" s="15"/>
      <c r="N21" s="15"/>
      <c r="O21" s="15"/>
      <c r="P21" s="15"/>
      <c r="Q21" s="16"/>
      <c r="R21" s="15"/>
      <c r="S21" s="17"/>
      <c r="T21" s="17"/>
      <c r="U21" s="17"/>
      <c r="V21" s="17"/>
    </row>
    <row r="22" spans="1:83" s="18" customFormat="1" x14ac:dyDescent="0.25">
      <c r="A22" s="10"/>
      <c r="B22" s="11"/>
      <c r="C22" s="25"/>
      <c r="D22" s="11"/>
      <c r="E22" s="11"/>
      <c r="F22" s="11"/>
      <c r="G22" s="11"/>
      <c r="H22" s="11"/>
      <c r="I22" s="11"/>
      <c r="J22" s="11"/>
      <c r="K22" s="11"/>
      <c r="L22" s="11"/>
      <c r="M22" s="15"/>
      <c r="N22" s="15"/>
      <c r="O22" s="15"/>
      <c r="P22" s="15"/>
      <c r="Q22" s="16"/>
      <c r="R22" s="15"/>
      <c r="S22" s="17"/>
      <c r="T22" s="17"/>
      <c r="U22" s="17"/>
      <c r="V22" s="17"/>
    </row>
    <row r="23" spans="1:83" s="63" customFormat="1" ht="10.5" x14ac:dyDescent="0.15">
      <c r="A23" s="62"/>
      <c r="C23" s="64"/>
      <c r="D23" s="65"/>
      <c r="E23" s="65"/>
      <c r="M23" s="15"/>
      <c r="N23" s="15"/>
      <c r="O23" s="15"/>
      <c r="P23" s="15"/>
      <c r="Q23" s="16"/>
      <c r="R23" s="15"/>
      <c r="S23" s="17"/>
      <c r="T23" s="17"/>
      <c r="U23" s="17"/>
      <c r="V23" s="17"/>
    </row>
    <row r="24" spans="1:83" s="63" customFormat="1" ht="10.5" x14ac:dyDescent="0.15">
      <c r="A24" s="62"/>
      <c r="C24" s="64"/>
      <c r="D24" s="65"/>
      <c r="E24" s="65"/>
      <c r="M24" s="15"/>
      <c r="N24" s="15"/>
      <c r="O24" s="15"/>
      <c r="P24" s="15"/>
      <c r="Q24" s="16"/>
      <c r="R24" s="15"/>
      <c r="S24" s="17"/>
      <c r="T24" s="17"/>
      <c r="U24" s="17"/>
      <c r="V24" s="17"/>
    </row>
  </sheetData>
  <mergeCells count="16">
    <mergeCell ref="F8:G8"/>
    <mergeCell ref="I8:J8"/>
    <mergeCell ref="F9:G9"/>
    <mergeCell ref="I9:J9"/>
    <mergeCell ref="C11:C18"/>
    <mergeCell ref="D11:D18"/>
    <mergeCell ref="E11:E18"/>
    <mergeCell ref="F12:F17"/>
    <mergeCell ref="G12:G17"/>
    <mergeCell ref="H12:H17"/>
    <mergeCell ref="I7:L7"/>
    <mergeCell ref="D4:H4"/>
    <mergeCell ref="D6:E6"/>
    <mergeCell ref="F6:G6"/>
    <mergeCell ref="D7:E7"/>
    <mergeCell ref="F7:H7"/>
  </mergeCells>
  <dataValidations count="1">
    <dataValidation type="textLength" operator="lessThanOrEqual" allowBlank="1" showInputMessage="1" showErrorMessage="1" errorTitle="Ошибка" error="Допускается ввод не более 900 символов!" sqref="E11">
      <formula1>900</formula1>
    </dataValidation>
  </dataValidations>
  <pageMargins left="0.7" right="0.7" top="0.75" bottom="0.75" header="0.3" footer="0.3"/>
  <pageSetup paperSize="9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3"/>
  <sheetViews>
    <sheetView topLeftCell="C3" workbookViewId="0">
      <selection activeCell="D4" sqref="D4:I4"/>
    </sheetView>
  </sheetViews>
  <sheetFormatPr defaultRowHeight="15" x14ac:dyDescent="0.25"/>
  <cols>
    <col min="1" max="1" width="6.42578125" style="66" hidden="1" customWidth="1"/>
    <col min="2" max="2" width="2" style="66" hidden="1" customWidth="1"/>
    <col min="3" max="3" width="3.7109375" style="66" customWidth="1"/>
    <col min="4" max="4" width="4.28515625" style="66" customWidth="1"/>
    <col min="5" max="5" width="45" style="66" customWidth="1"/>
    <col min="6" max="6" width="6.42578125" style="66" bestFit="1" customWidth="1"/>
    <col min="7" max="7" width="4.42578125" style="66" customWidth="1"/>
    <col min="8" max="8" width="5.5703125" style="66" customWidth="1"/>
    <col min="9" max="9" width="52.85546875" style="66" customWidth="1"/>
    <col min="10" max="10" width="7" style="66" bestFit="1" customWidth="1"/>
    <col min="11" max="11" width="3.7109375" style="66" bestFit="1" customWidth="1"/>
    <col min="12" max="12" width="6.28515625" style="66" bestFit="1" customWidth="1"/>
    <col min="13" max="13" width="31.28515625" style="66" customWidth="1"/>
    <col min="14" max="15" width="9.140625" style="67"/>
    <col min="16" max="16" width="9.140625" style="68"/>
    <col min="17" max="38" width="9.140625" style="67"/>
    <col min="39" max="16384" width="9.140625" style="66"/>
  </cols>
  <sheetData>
    <row r="1" spans="1:38" hidden="1" x14ac:dyDescent="0.25"/>
    <row r="2" spans="1:38" hidden="1" x14ac:dyDescent="0.25"/>
    <row r="4" spans="1:38" ht="52.5" customHeight="1" x14ac:dyDescent="0.25">
      <c r="A4" s="69"/>
      <c r="B4" s="69"/>
      <c r="D4" s="191" t="str">
        <f>[1]Титульный!E5</f>
        <v>Информация о показателях финансово-хозяйственной деятельности, об основных потребительских характеристиках товаров и услуг, об инвестиционных программах, о способах приобретения, стоимости и объемах товаров, необходимых для производства товаров и (или) оказания услуг организацией в сфере теплоснабжения*</v>
      </c>
      <c r="E4" s="192"/>
      <c r="F4" s="192"/>
      <c r="G4" s="192"/>
      <c r="H4" s="192"/>
      <c r="I4" s="193"/>
      <c r="J4" s="67"/>
      <c r="K4" s="67"/>
      <c r="L4" s="67"/>
      <c r="M4" s="67"/>
    </row>
    <row r="5" spans="1:38" s="72" customFormat="1" ht="15.75" x14ac:dyDescent="0.25">
      <c r="A5" s="69"/>
      <c r="B5" s="69"/>
      <c r="C5" s="69"/>
      <c r="D5" s="194" t="str">
        <f>IF(org=0,"Не определено",org)</f>
        <v>МУП ЖКХ "Моргаушское" Моргаушского района</v>
      </c>
      <c r="E5" s="195"/>
      <c r="F5" s="195"/>
      <c r="G5" s="195"/>
      <c r="H5" s="195"/>
      <c r="I5" s="196"/>
      <c r="J5" s="70"/>
      <c r="K5" s="70"/>
      <c r="L5" s="70"/>
      <c r="M5" s="70"/>
      <c r="N5" s="70"/>
      <c r="O5" s="70"/>
      <c r="P5" s="71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</row>
    <row r="6" spans="1:38" s="74" customFormat="1" ht="15.75" x14ac:dyDescent="0.25">
      <c r="A6" s="197"/>
      <c r="B6" s="197"/>
      <c r="C6" s="197"/>
      <c r="D6" s="197"/>
      <c r="E6" s="197"/>
      <c r="F6" s="197"/>
      <c r="G6" s="73"/>
      <c r="H6" s="73"/>
      <c r="I6" s="73"/>
      <c r="J6" s="73"/>
      <c r="K6" s="73"/>
      <c r="N6" s="75"/>
      <c r="O6" s="75"/>
      <c r="P6" s="76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</row>
    <row r="7" spans="1:38" x14ac:dyDescent="0.25">
      <c r="A7" s="197"/>
      <c r="B7" s="197"/>
      <c r="C7" s="197"/>
      <c r="D7" s="197"/>
      <c r="E7" s="197"/>
      <c r="F7" s="197"/>
    </row>
    <row r="8" spans="1:38" x14ac:dyDescent="0.25">
      <c r="B8" s="190"/>
      <c r="C8" s="190"/>
      <c r="D8" s="190"/>
      <c r="E8" s="198"/>
      <c r="F8" s="198"/>
    </row>
    <row r="9" spans="1:38" x14ac:dyDescent="0.25">
      <c r="B9" s="190"/>
      <c r="C9" s="190"/>
      <c r="D9" s="190"/>
      <c r="E9" s="198"/>
      <c r="F9" s="198"/>
    </row>
    <row r="10" spans="1:38" ht="14.25" customHeight="1" x14ac:dyDescent="0.25">
      <c r="B10" s="190"/>
      <c r="C10" s="190"/>
      <c r="D10" s="190"/>
      <c r="E10" s="198"/>
      <c r="F10" s="198"/>
    </row>
    <row r="11" spans="1:38" hidden="1" x14ac:dyDescent="0.25">
      <c r="B11" s="190"/>
      <c r="C11" s="190"/>
      <c r="D11" s="190"/>
      <c r="E11" s="198"/>
      <c r="F11" s="198"/>
    </row>
    <row r="12" spans="1:38" hidden="1" x14ac:dyDescent="0.25">
      <c r="A12" s="77"/>
      <c r="B12" s="190"/>
      <c r="C12" s="190"/>
      <c r="D12" s="190"/>
      <c r="E12" s="78"/>
      <c r="F12" s="77"/>
      <c r="G12" s="78"/>
      <c r="H12" s="78"/>
      <c r="I12" s="77"/>
      <c r="J12" s="77"/>
      <c r="K12" s="78"/>
    </row>
    <row r="13" spans="1:38" hidden="1" x14ac:dyDescent="0.25">
      <c r="B13" s="190"/>
      <c r="C13" s="190"/>
      <c r="D13" s="190"/>
      <c r="E13" s="78"/>
      <c r="F13" s="79"/>
      <c r="G13" s="77"/>
      <c r="H13" s="77"/>
      <c r="I13" s="77"/>
      <c r="J13" s="77"/>
      <c r="K13" s="78"/>
    </row>
    <row r="14" spans="1:38" s="80" customFormat="1" ht="5.25" hidden="1" x14ac:dyDescent="0.25">
      <c r="B14" s="199"/>
      <c r="C14" s="199"/>
      <c r="D14" s="199"/>
      <c r="E14" s="81"/>
      <c r="F14" s="82"/>
      <c r="G14" s="82"/>
      <c r="H14" s="82"/>
      <c r="I14" s="82"/>
      <c r="J14" s="82"/>
      <c r="K14" s="83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</row>
    <row r="15" spans="1:38" hidden="1" x14ac:dyDescent="0.25"/>
    <row r="16" spans="1:38" hidden="1" x14ac:dyDescent="0.25"/>
    <row r="17" spans="1:38" s="72" customFormat="1" ht="15.75" hidden="1" x14ac:dyDescent="0.25">
      <c r="A17" s="85"/>
      <c r="B17" s="85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74"/>
      <c r="N17" s="70"/>
      <c r="O17" s="70"/>
      <c r="P17" s="71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</row>
    <row r="18" spans="1:38" ht="38.25" customHeight="1" x14ac:dyDescent="0.25">
      <c r="A18" s="200"/>
      <c r="B18" s="77"/>
      <c r="C18" s="77"/>
      <c r="D18" s="201" t="s">
        <v>36</v>
      </c>
      <c r="E18" s="201"/>
      <c r="F18" s="202" t="s">
        <v>37</v>
      </c>
      <c r="G18" s="202"/>
      <c r="H18" s="202"/>
      <c r="I18" s="202"/>
      <c r="J18" s="202" t="s">
        <v>38</v>
      </c>
      <c r="K18" s="202"/>
      <c r="L18" s="202"/>
      <c r="M18" s="202"/>
    </row>
    <row r="19" spans="1:38" ht="22.5" x14ac:dyDescent="0.25">
      <c r="A19" s="200"/>
      <c r="B19" s="86"/>
      <c r="C19" s="87"/>
      <c r="D19" s="88" t="s">
        <v>8</v>
      </c>
      <c r="E19" s="88" t="s">
        <v>9</v>
      </c>
      <c r="F19" s="88" t="s">
        <v>39</v>
      </c>
      <c r="G19" s="203" t="s">
        <v>8</v>
      </c>
      <c r="H19" s="204"/>
      <c r="I19" s="88" t="s">
        <v>9</v>
      </c>
      <c r="J19" s="88" t="s">
        <v>39</v>
      </c>
      <c r="K19" s="203" t="s">
        <v>8</v>
      </c>
      <c r="L19" s="204"/>
      <c r="M19" s="88" t="s">
        <v>9</v>
      </c>
    </row>
    <row r="20" spans="1:38" s="93" customFormat="1" x14ac:dyDescent="0.25">
      <c r="A20" s="89"/>
      <c r="B20" s="89"/>
      <c r="C20" s="89"/>
      <c r="D20" s="90" t="s">
        <v>10</v>
      </c>
      <c r="E20" s="90" t="s">
        <v>11</v>
      </c>
      <c r="F20" s="90" t="s">
        <v>12</v>
      </c>
      <c r="G20" s="205" t="s">
        <v>13</v>
      </c>
      <c r="H20" s="206"/>
      <c r="I20" s="90" t="s">
        <v>14</v>
      </c>
      <c r="J20" s="90" t="s">
        <v>15</v>
      </c>
      <c r="K20" s="205" t="s">
        <v>16</v>
      </c>
      <c r="L20" s="206"/>
      <c r="M20" s="90" t="s">
        <v>40</v>
      </c>
      <c r="N20" s="91"/>
      <c r="O20" s="67"/>
      <c r="P20" s="92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</row>
    <row r="21" spans="1:38" hidden="1" x14ac:dyDescent="0.25">
      <c r="A21" s="94"/>
      <c r="B21" s="95"/>
      <c r="C21" s="95"/>
      <c r="D21" s="96"/>
      <c r="E21" s="35"/>
      <c r="F21" s="97"/>
      <c r="G21" s="35"/>
      <c r="H21" s="35"/>
      <c r="I21" s="97"/>
      <c r="J21" s="97"/>
      <c r="K21" s="37"/>
      <c r="L21" s="35"/>
      <c r="M21" s="98"/>
    </row>
    <row r="22" spans="1:38" ht="37.5" customHeight="1" x14ac:dyDescent="0.25">
      <c r="A22" s="99"/>
      <c r="B22" s="99"/>
      <c r="C22" s="12"/>
      <c r="D22" s="207" t="s">
        <v>10</v>
      </c>
      <c r="E22" s="208" t="s">
        <v>41</v>
      </c>
      <c r="F22" s="211" t="s">
        <v>42</v>
      </c>
      <c r="G22" s="213"/>
      <c r="H22" s="176">
        <v>1</v>
      </c>
      <c r="I22" s="215"/>
      <c r="J22" s="211" t="s">
        <v>42</v>
      </c>
      <c r="K22" s="100" t="s">
        <v>17</v>
      </c>
      <c r="L22" s="101" t="s">
        <v>10</v>
      </c>
      <c r="M22" s="102" t="s">
        <v>17</v>
      </c>
      <c r="X22" s="67">
        <v>4190064</v>
      </c>
      <c r="Y22" s="67" t="s">
        <v>43</v>
      </c>
      <c r="Z22" s="67">
        <v>1705000</v>
      </c>
    </row>
    <row r="23" spans="1:38" hidden="1" x14ac:dyDescent="0.25">
      <c r="A23" s="99"/>
      <c r="B23" s="99"/>
      <c r="C23" s="30"/>
      <c r="D23" s="207"/>
      <c r="E23" s="209"/>
      <c r="F23" s="212"/>
      <c r="G23" s="214"/>
      <c r="H23" s="176"/>
      <c r="I23" s="216"/>
      <c r="J23" s="212"/>
      <c r="K23" s="45" t="s">
        <v>17</v>
      </c>
      <c r="L23" s="56"/>
      <c r="M23" s="103" t="s">
        <v>17</v>
      </c>
    </row>
    <row r="24" spans="1:38" hidden="1" x14ac:dyDescent="0.25">
      <c r="A24" s="99"/>
      <c r="B24" s="99"/>
      <c r="C24" s="30"/>
      <c r="D24" s="207"/>
      <c r="E24" s="210"/>
      <c r="F24" s="212"/>
      <c r="G24" s="45"/>
      <c r="H24" s="56"/>
      <c r="I24" s="58" t="s">
        <v>17</v>
      </c>
      <c r="J24" s="56"/>
      <c r="K24" s="56" t="s">
        <v>17</v>
      </c>
      <c r="L24" s="56"/>
      <c r="M24" s="104"/>
    </row>
    <row r="25" spans="1:38" hidden="1" x14ac:dyDescent="0.25">
      <c r="A25" s="105"/>
      <c r="B25" s="106"/>
      <c r="C25" s="175"/>
      <c r="D25" s="45"/>
      <c r="E25" s="107" t="s">
        <v>17</v>
      </c>
      <c r="F25" s="56"/>
      <c r="G25" s="56"/>
      <c r="H25" s="56"/>
      <c r="I25" s="56"/>
      <c r="J25" s="56"/>
      <c r="K25" s="56" t="s">
        <v>17</v>
      </c>
      <c r="L25" s="56"/>
      <c r="M25" s="104"/>
    </row>
    <row r="26" spans="1:38" x14ac:dyDescent="0.25">
      <c r="C26" s="175"/>
      <c r="D26" s="108"/>
      <c r="E26" s="108"/>
      <c r="F26" s="108"/>
      <c r="G26" s="108"/>
      <c r="H26" s="108"/>
      <c r="I26" s="108"/>
      <c r="J26" s="108"/>
      <c r="K26" s="108" t="s">
        <v>17</v>
      </c>
      <c r="L26" s="108"/>
      <c r="M26" s="108"/>
    </row>
    <row r="33" spans="12:12" x14ac:dyDescent="0.25">
      <c r="L33" s="109"/>
    </row>
  </sheetData>
  <mergeCells count="30">
    <mergeCell ref="C25:C26"/>
    <mergeCell ref="G20:H20"/>
    <mergeCell ref="K20:L20"/>
    <mergeCell ref="D22:D24"/>
    <mergeCell ref="E22:E24"/>
    <mergeCell ref="F22:F24"/>
    <mergeCell ref="G22:G23"/>
    <mergeCell ref="H22:H23"/>
    <mergeCell ref="I22:I23"/>
    <mergeCell ref="J22:J23"/>
    <mergeCell ref="B14:D14"/>
    <mergeCell ref="A18:A19"/>
    <mergeCell ref="D18:E18"/>
    <mergeCell ref="F18:I18"/>
    <mergeCell ref="J18:M18"/>
    <mergeCell ref="G19:H19"/>
    <mergeCell ref="K19:L19"/>
    <mergeCell ref="B13:D13"/>
    <mergeCell ref="D4:I4"/>
    <mergeCell ref="D5:I5"/>
    <mergeCell ref="A6:F7"/>
    <mergeCell ref="B8:D8"/>
    <mergeCell ref="E8:F8"/>
    <mergeCell ref="B9:D9"/>
    <mergeCell ref="E9:F9"/>
    <mergeCell ref="B10:D10"/>
    <mergeCell ref="E10:F10"/>
    <mergeCell ref="B11:D11"/>
    <mergeCell ref="E11:F11"/>
    <mergeCell ref="B12:D12"/>
  </mergeCells>
  <dataValidations count="3">
    <dataValidation type="list" showInputMessage="1" showErrorMessage="1" errorTitle="Ошибка" error="Выберите значение из списка" prompt="Выберите значение из списка" sqref="I22">
      <formula1>DESCRIPTION_TERRITORY</formula1>
    </dataValidation>
    <dataValidation type="textLength" operator="lessThan" allowBlank="1" showInputMessage="1" showErrorMessage="1" error="Допускается ввод не более 900 символов!" sqref="M22">
      <formula1>900</formula1>
    </dataValidation>
    <dataValidation type="textLength" operator="lessThanOrEqual" allowBlank="1" showInputMessage="1" showErrorMessage="1" errorTitle="Ошибка" error="Допускается ввод не более 900 символов!" sqref="E12">
      <formula1>900</formula1>
    </dataValidation>
  </dataValidations>
  <pageMargins left="0.7" right="0.7" top="0.75" bottom="0.75" header="0.3" footer="0.3"/>
  <pageSetup paperSize="9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3"/>
  <sheetViews>
    <sheetView topLeftCell="C4" workbookViewId="0">
      <selection activeCell="D5" sqref="D5:F5"/>
    </sheetView>
  </sheetViews>
  <sheetFormatPr defaultColWidth="10.5703125" defaultRowHeight="15" x14ac:dyDescent="0.25"/>
  <cols>
    <col min="1" max="1" width="9.140625" style="10" hidden="1" customWidth="1"/>
    <col min="2" max="2" width="9.140625" style="11" hidden="1" customWidth="1"/>
    <col min="3" max="3" width="3.7109375" style="122" customWidth="1"/>
    <col min="4" max="4" width="9.7109375" style="11" customWidth="1"/>
    <col min="5" max="5" width="37.7109375" style="11" customWidth="1"/>
    <col min="6" max="6" width="66.85546875" style="11" customWidth="1"/>
    <col min="7" max="7" width="93.42578125" style="41" customWidth="1"/>
    <col min="8" max="16" width="10.5703125" style="11"/>
    <col min="17" max="17" width="10.5703125" style="111"/>
    <col min="18" max="16384" width="10.5703125" style="11"/>
  </cols>
  <sheetData>
    <row r="1" spans="1:20" s="41" customFormat="1" hidden="1" x14ac:dyDescent="0.25">
      <c r="C1" s="110"/>
      <c r="Q1" s="49"/>
    </row>
    <row r="2" spans="1:20" s="41" customFormat="1" hidden="1" x14ac:dyDescent="0.25">
      <c r="C2" s="110"/>
      <c r="Q2" s="49"/>
    </row>
    <row r="3" spans="1:20" s="41" customFormat="1" hidden="1" x14ac:dyDescent="0.25">
      <c r="C3" s="110"/>
      <c r="Q3" s="49"/>
    </row>
    <row r="4" spans="1:20" x14ac:dyDescent="0.25">
      <c r="C4" s="30"/>
      <c r="D4" s="13"/>
      <c r="E4" s="13"/>
      <c r="F4" s="13"/>
    </row>
    <row r="5" spans="1:20" x14ac:dyDescent="0.25">
      <c r="C5" s="30"/>
      <c r="D5" s="217" t="s">
        <v>74</v>
      </c>
      <c r="E5" s="217"/>
      <c r="F5" s="217"/>
      <c r="G5" s="112"/>
    </row>
    <row r="6" spans="1:20" s="114" customFormat="1" ht="5.25" x14ac:dyDescent="0.25">
      <c r="A6" s="113"/>
      <c r="C6" s="115"/>
      <c r="D6" s="218"/>
      <c r="E6" s="218"/>
      <c r="F6" s="218"/>
      <c r="G6" s="116"/>
    </row>
    <row r="7" spans="1:20" s="117" customFormat="1" x14ac:dyDescent="0.25">
      <c r="D7" s="118"/>
      <c r="E7" s="119"/>
      <c r="F7" s="119"/>
      <c r="T7" s="120"/>
    </row>
    <row r="8" spans="1:20" s="99" customFormat="1" x14ac:dyDescent="0.25">
      <c r="C8" s="50">
        <v>22</v>
      </c>
      <c r="D8" s="219" t="s">
        <v>44</v>
      </c>
      <c r="E8" s="220"/>
      <c r="F8" s="220"/>
      <c r="T8" s="121"/>
    </row>
    <row r="9" spans="1:20" x14ac:dyDescent="0.25">
      <c r="D9" s="221" t="s">
        <v>45</v>
      </c>
      <c r="E9" s="221"/>
      <c r="F9" s="221"/>
    </row>
    <row r="10" spans="1:20" x14ac:dyDescent="0.25">
      <c r="A10" s="10" t="s">
        <v>46</v>
      </c>
      <c r="D10" s="123" t="s">
        <v>8</v>
      </c>
      <c r="E10" s="124"/>
      <c r="F10" s="125" t="s">
        <v>47</v>
      </c>
    </row>
    <row r="11" spans="1:20" x14ac:dyDescent="0.25">
      <c r="D11" s="126" t="s">
        <v>10</v>
      </c>
      <c r="E11" s="127">
        <v>2</v>
      </c>
      <c r="F11" s="128">
        <v>3</v>
      </c>
    </row>
    <row r="12" spans="1:20" x14ac:dyDescent="0.25">
      <c r="D12" s="129">
        <v>1</v>
      </c>
      <c r="E12" s="130" t="s">
        <v>48</v>
      </c>
      <c r="F12" s="131"/>
    </row>
    <row r="13" spans="1:20" ht="22.5" x14ac:dyDescent="0.25">
      <c r="D13" s="129" t="s">
        <v>49</v>
      </c>
      <c r="E13" s="130" t="s">
        <v>50</v>
      </c>
      <c r="F13" s="131" t="s">
        <v>51</v>
      </c>
    </row>
    <row r="14" spans="1:20" ht="22.5" x14ac:dyDescent="0.25">
      <c r="D14" s="129" t="s">
        <v>52</v>
      </c>
      <c r="E14" s="130" t="s">
        <v>53</v>
      </c>
      <c r="F14" s="131" t="s">
        <v>41</v>
      </c>
    </row>
    <row r="15" spans="1:20" ht="22.5" x14ac:dyDescent="0.25">
      <c r="D15" s="129" t="s">
        <v>54</v>
      </c>
      <c r="E15" s="130" t="s">
        <v>55</v>
      </c>
      <c r="F15" s="132" t="s">
        <v>56</v>
      </c>
    </row>
    <row r="16" spans="1:20" x14ac:dyDescent="0.25">
      <c r="D16" s="133" t="str">
        <f>D15&amp;".1"</f>
        <v>4.1.1</v>
      </c>
      <c r="E16" s="134" t="s">
        <v>57</v>
      </c>
      <c r="F16" s="131" t="str">
        <f>IF(region_name="","",region_name)</f>
        <v>Чувашская республика</v>
      </c>
    </row>
    <row r="17" spans="4:6" x14ac:dyDescent="0.25">
      <c r="D17" s="129" t="s">
        <v>58</v>
      </c>
      <c r="E17" s="135" t="s">
        <v>59</v>
      </c>
      <c r="F17" s="131" t="s">
        <v>25</v>
      </c>
    </row>
    <row r="18" spans="4:6" x14ac:dyDescent="0.25">
      <c r="D18" s="129" t="s">
        <v>60</v>
      </c>
      <c r="E18" s="136" t="s">
        <v>61</v>
      </c>
      <c r="F18" s="131" t="s">
        <v>62</v>
      </c>
    </row>
    <row r="19" spans="4:6" x14ac:dyDescent="0.25">
      <c r="D19" s="129" t="s">
        <v>63</v>
      </c>
      <c r="E19" s="136" t="s">
        <v>61</v>
      </c>
      <c r="F19" s="131" t="s">
        <v>64</v>
      </c>
    </row>
    <row r="20" spans="4:6" x14ac:dyDescent="0.25">
      <c r="D20" s="129" t="s">
        <v>65</v>
      </c>
      <c r="E20" s="136" t="s">
        <v>61</v>
      </c>
      <c r="F20" s="131" t="s">
        <v>66</v>
      </c>
    </row>
    <row r="21" spans="4:6" x14ac:dyDescent="0.25">
      <c r="D21" s="129" t="s">
        <v>67</v>
      </c>
      <c r="E21" s="136" t="s">
        <v>61</v>
      </c>
      <c r="F21" s="131" t="s">
        <v>68</v>
      </c>
    </row>
    <row r="22" spans="4:6" x14ac:dyDescent="0.25">
      <c r="D22" s="137"/>
      <c r="E22" s="138"/>
      <c r="F22" s="139"/>
    </row>
    <row r="23" spans="4:6" x14ac:dyDescent="0.25">
      <c r="D23" s="140"/>
      <c r="E23" s="222" t="s">
        <v>69</v>
      </c>
      <c r="F23" s="222"/>
    </row>
  </sheetData>
  <mergeCells count="5">
    <mergeCell ref="D5:F5"/>
    <mergeCell ref="D6:F6"/>
    <mergeCell ref="D8:F8"/>
    <mergeCell ref="D9:F9"/>
    <mergeCell ref="E23:F23"/>
  </mergeCells>
  <pageMargins left="0.7" right="0.7" top="0.75" bottom="0.75" header="0.3" footer="0.3"/>
  <pageSetup paperSize="9" scale="8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4"/>
  <sheetViews>
    <sheetView topLeftCell="C2" workbookViewId="0">
      <selection activeCell="I18" sqref="I18"/>
    </sheetView>
  </sheetViews>
  <sheetFormatPr defaultColWidth="10.5703125" defaultRowHeight="11.25" x14ac:dyDescent="0.25"/>
  <cols>
    <col min="1" max="1" width="9.140625" style="141" hidden="1" customWidth="1"/>
    <col min="2" max="2" width="9.140625" style="41" hidden="1" customWidth="1"/>
    <col min="3" max="3" width="3.7109375" style="11" customWidth="1"/>
    <col min="4" max="4" width="6.28515625" style="11" bestFit="1" customWidth="1"/>
    <col min="5" max="5" width="69.85546875" style="11" customWidth="1"/>
    <col min="6" max="6" width="12" style="11" bestFit="1" customWidth="1"/>
    <col min="7" max="7" width="39.42578125" style="11" customWidth="1"/>
    <col min="8" max="8" width="93.42578125" style="11" hidden="1" customWidth="1"/>
    <col min="9" max="9" width="16.5703125" style="11" customWidth="1"/>
    <col min="10" max="16384" width="10.5703125" style="11"/>
  </cols>
  <sheetData>
    <row r="1" spans="1:9" s="41" customFormat="1" hidden="1" x14ac:dyDescent="0.25">
      <c r="A1" s="141"/>
      <c r="G1" s="41">
        <v>4</v>
      </c>
    </row>
    <row r="2" spans="1:9" ht="3" customHeight="1" x14ac:dyDescent="0.25"/>
    <row r="3" spans="1:9" ht="26.1" customHeight="1" x14ac:dyDescent="0.25">
      <c r="D3" s="226" t="s">
        <v>88</v>
      </c>
      <c r="E3" s="227"/>
      <c r="F3" s="228"/>
    </row>
    <row r="4" spans="1:9" ht="12.75" hidden="1" x14ac:dyDescent="0.25">
      <c r="C4" s="13"/>
      <c r="D4" s="142"/>
      <c r="E4" s="142"/>
      <c r="F4" s="142"/>
      <c r="G4" s="142"/>
      <c r="H4" s="142"/>
    </row>
    <row r="5" spans="1:9" hidden="1" x14ac:dyDescent="0.25">
      <c r="C5" s="13"/>
      <c r="D5" s="73"/>
      <c r="E5" s="73"/>
      <c r="F5" s="73"/>
      <c r="G5" s="73"/>
      <c r="H5" s="73"/>
    </row>
    <row r="6" spans="1:9" ht="3" customHeight="1" x14ac:dyDescent="0.25">
      <c r="C6" s="13"/>
      <c r="D6" s="13"/>
      <c r="E6" s="143"/>
      <c r="F6" s="144"/>
      <c r="G6" s="150">
        <v>22</v>
      </c>
    </row>
    <row r="7" spans="1:9" ht="11.25" customHeight="1" x14ac:dyDescent="0.25">
      <c r="D7" s="229" t="s">
        <v>45</v>
      </c>
      <c r="E7" s="229"/>
      <c r="F7" s="229"/>
      <c r="G7" s="229"/>
      <c r="H7" s="230"/>
      <c r="I7" s="13"/>
    </row>
    <row r="8" spans="1:9" ht="101.25" customHeight="1" x14ac:dyDescent="0.25">
      <c r="D8" s="233" t="s">
        <v>8</v>
      </c>
      <c r="E8" s="234" t="s">
        <v>75</v>
      </c>
      <c r="F8" s="234" t="s">
        <v>71</v>
      </c>
      <c r="G8" s="158" t="s">
        <v>72</v>
      </c>
      <c r="H8" s="231"/>
      <c r="I8" s="223" t="s">
        <v>104</v>
      </c>
    </row>
    <row r="9" spans="1:9" s="13" customFormat="1" x14ac:dyDescent="0.25">
      <c r="A9" s="225"/>
      <c r="B9" s="225"/>
      <c r="C9" s="145"/>
      <c r="D9" s="233"/>
      <c r="E9" s="234"/>
      <c r="F9" s="234"/>
      <c r="G9" s="161" t="s">
        <v>47</v>
      </c>
      <c r="H9" s="232"/>
      <c r="I9" s="224"/>
    </row>
    <row r="10" spans="1:9" ht="10.5" customHeight="1" x14ac:dyDescent="0.25">
      <c r="D10" s="162" t="s">
        <v>10</v>
      </c>
      <c r="E10" s="162" t="s">
        <v>11</v>
      </c>
      <c r="F10" s="162" t="s">
        <v>12</v>
      </c>
      <c r="G10" s="163" t="str">
        <f>G1&amp;".1"</f>
        <v>4.1</v>
      </c>
      <c r="H10" s="163" t="str">
        <f t="shared" ref="H10" si="0">H1&amp;".1"</f>
        <v>.1</v>
      </c>
      <c r="I10" s="163" t="str">
        <f>"4.2"</f>
        <v>4.2</v>
      </c>
    </row>
    <row r="11" spans="1:9" ht="18.75" customHeight="1" x14ac:dyDescent="0.25">
      <c r="D11" s="164">
        <v>1</v>
      </c>
      <c r="E11" s="165" t="s">
        <v>76</v>
      </c>
      <c r="F11" s="166" t="s">
        <v>77</v>
      </c>
      <c r="G11" s="167">
        <v>0</v>
      </c>
      <c r="H11" s="160"/>
      <c r="I11" s="159"/>
    </row>
    <row r="12" spans="1:9" ht="22.5" x14ac:dyDescent="0.25">
      <c r="D12" s="164" t="s">
        <v>11</v>
      </c>
      <c r="E12" s="165" t="s">
        <v>78</v>
      </c>
      <c r="F12" s="166" t="s">
        <v>79</v>
      </c>
      <c r="G12" s="167">
        <v>0</v>
      </c>
      <c r="H12" s="160"/>
      <c r="I12" s="159"/>
    </row>
    <row r="13" spans="1:9" ht="33.75" x14ac:dyDescent="0.25">
      <c r="D13" s="235" t="s">
        <v>12</v>
      </c>
      <c r="E13" s="236" t="s">
        <v>80</v>
      </c>
      <c r="F13" s="166" t="s">
        <v>70</v>
      </c>
      <c r="G13" s="168" t="s">
        <v>105</v>
      </c>
      <c r="H13" s="160"/>
      <c r="I13" s="169" t="s">
        <v>107</v>
      </c>
    </row>
    <row r="14" spans="1:9" ht="22.5" hidden="1" customHeight="1" x14ac:dyDescent="0.25">
      <c r="D14" s="235"/>
      <c r="E14" s="236"/>
      <c r="F14" s="166" t="s">
        <v>70</v>
      </c>
      <c r="G14" s="168" t="s">
        <v>103</v>
      </c>
      <c r="H14" s="160"/>
      <c r="I14" s="159"/>
    </row>
    <row r="15" spans="1:9" ht="22.5" hidden="1" customHeight="1" x14ac:dyDescent="0.25">
      <c r="D15" s="235"/>
      <c r="E15" s="236"/>
      <c r="F15" s="166" t="s">
        <v>81</v>
      </c>
      <c r="G15" s="168" t="s">
        <v>103</v>
      </c>
      <c r="H15" s="160"/>
      <c r="I15" s="159"/>
    </row>
    <row r="16" spans="1:9" ht="22.5" hidden="1" customHeight="1" x14ac:dyDescent="0.25">
      <c r="D16" s="235"/>
      <c r="E16" s="236"/>
      <c r="F16" s="166" t="s">
        <v>82</v>
      </c>
      <c r="G16" s="168" t="s">
        <v>103</v>
      </c>
      <c r="H16" s="160"/>
      <c r="I16" s="159"/>
    </row>
    <row r="17" spans="4:9" ht="33.75" hidden="1" customHeight="1" x14ac:dyDescent="0.25">
      <c r="D17" s="235"/>
      <c r="E17" s="236"/>
      <c r="F17" s="166" t="s">
        <v>73</v>
      </c>
      <c r="G17" s="168" t="s">
        <v>103</v>
      </c>
      <c r="H17" s="160"/>
      <c r="I17" s="159"/>
    </row>
    <row r="18" spans="4:9" ht="90" x14ac:dyDescent="0.25">
      <c r="D18" s="235"/>
      <c r="E18" s="236"/>
      <c r="F18" s="166"/>
      <c r="G18" s="168" t="s">
        <v>106</v>
      </c>
      <c r="H18" s="160"/>
      <c r="I18" s="169" t="s">
        <v>108</v>
      </c>
    </row>
    <row r="19" spans="4:9" ht="18.75" customHeight="1" x14ac:dyDescent="0.25">
      <c r="D19" s="164" t="s">
        <v>14</v>
      </c>
      <c r="E19" s="165" t="s">
        <v>83</v>
      </c>
      <c r="F19" s="166" t="s">
        <v>84</v>
      </c>
      <c r="G19" s="167">
        <v>0</v>
      </c>
      <c r="H19" s="160"/>
      <c r="I19" s="159"/>
    </row>
    <row r="20" spans="4:9" ht="18.75" customHeight="1" x14ac:dyDescent="0.25">
      <c r="D20" s="164" t="s">
        <v>15</v>
      </c>
      <c r="E20" s="165" t="s">
        <v>85</v>
      </c>
      <c r="F20" s="164" t="s">
        <v>82</v>
      </c>
      <c r="G20" s="167">
        <v>0</v>
      </c>
      <c r="H20" s="160"/>
      <c r="I20" s="159"/>
    </row>
    <row r="21" spans="4:9" x14ac:dyDescent="0.25">
      <c r="E21" s="146"/>
      <c r="F21" s="63"/>
      <c r="G21" s="63"/>
      <c r="H21" s="63"/>
    </row>
    <row r="22" spans="4:9" ht="33.75" customHeight="1" x14ac:dyDescent="0.25">
      <c r="D22" s="147">
        <v>1</v>
      </c>
      <c r="E22" s="222" t="s">
        <v>86</v>
      </c>
      <c r="F22" s="222"/>
      <c r="G22" s="222"/>
    </row>
    <row r="23" spans="4:9" x14ac:dyDescent="0.25">
      <c r="D23" s="149"/>
      <c r="E23" s="148" t="s">
        <v>87</v>
      </c>
    </row>
    <row r="24" spans="4:9" x14ac:dyDescent="0.25">
      <c r="D24" s="149"/>
      <c r="E24" s="148"/>
    </row>
  </sheetData>
  <mergeCells count="11">
    <mergeCell ref="I8:I9"/>
    <mergeCell ref="E22:G22"/>
    <mergeCell ref="A9:B9"/>
    <mergeCell ref="D3:F3"/>
    <mergeCell ref="D7:G7"/>
    <mergeCell ref="H7:H9"/>
    <mergeCell ref="D8:D9"/>
    <mergeCell ref="E8:E9"/>
    <mergeCell ref="F8:F9"/>
    <mergeCell ref="D13:D18"/>
    <mergeCell ref="E13:E18"/>
  </mergeCells>
  <dataValidations count="3">
    <dataValidation type="decimal" allowBlank="1" showErrorMessage="1" errorTitle="Ошибка" error="Допускается ввод только неотрицательных чисел!" sqref="G11:G12 G20">
      <formula1>0</formula1>
      <formula2>9.99999999999999E+23</formula2>
    </dataValidation>
    <dataValidation type="list" operator="lessThanOrEqual" allowBlank="1" showInputMessage="1" errorTitle="Ошибка" error="Укажите значение вручную или выберите из списка!" prompt="Укажите значение вручную или выберите из списка" sqref="G13:G18">
      <formula1>"Не утверждены"</formula1>
    </dataValidation>
    <dataValidation type="decimal" allowBlank="1" showErrorMessage="1" errorTitle="Ошибка" error="Введите значение от 0 до 100%" sqref="G19">
      <formula1>0</formula1>
      <formula2>100</formula2>
    </dataValidation>
  </dataValidations>
  <hyperlinks>
    <hyperlink ref="I13" location="Показатели!A1" display="Показатели!A1"/>
    <hyperlink ref="I18" location="Приказ!A1" display="Приказ!A1"/>
  </hyperlinks>
  <pageMargins left="0.7" right="0.7" top="0.75" bottom="0.75" header="0.3" footer="0.3"/>
  <pageSetup paperSize="9" scale="85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5"/>
  <sheetViews>
    <sheetView workbookViewId="0"/>
  </sheetViews>
  <sheetFormatPr defaultRowHeight="15" x14ac:dyDescent="0.25"/>
  <cols>
    <col min="1" max="1" width="45.42578125" customWidth="1"/>
    <col min="2" max="2" width="15.140625" customWidth="1"/>
    <col min="3" max="3" width="15.5703125" customWidth="1"/>
  </cols>
  <sheetData>
    <row r="3" spans="1:3" ht="55.5" customHeight="1" x14ac:dyDescent="0.25">
      <c r="A3" s="237" t="s">
        <v>89</v>
      </c>
      <c r="B3" s="238"/>
      <c r="C3" s="238"/>
    </row>
    <row r="5" spans="1:3" x14ac:dyDescent="0.25">
      <c r="A5" s="239"/>
      <c r="B5" s="239" t="s">
        <v>101</v>
      </c>
      <c r="C5" s="239"/>
    </row>
    <row r="6" spans="1:3" x14ac:dyDescent="0.25">
      <c r="A6" s="239"/>
      <c r="B6" s="151" t="s">
        <v>90</v>
      </c>
      <c r="C6" s="151" t="s">
        <v>91</v>
      </c>
    </row>
    <row r="7" spans="1:3" x14ac:dyDescent="0.25">
      <c r="A7" s="152" t="s">
        <v>92</v>
      </c>
      <c r="B7" s="153"/>
      <c r="C7" s="153"/>
    </row>
    <row r="8" spans="1:3" ht="75" x14ac:dyDescent="0.25">
      <c r="A8" s="154" t="s">
        <v>93</v>
      </c>
      <c r="B8" s="153">
        <v>0.04</v>
      </c>
      <c r="C8" s="155">
        <v>0</v>
      </c>
    </row>
    <row r="9" spans="1:3" ht="60" x14ac:dyDescent="0.25">
      <c r="A9" s="154" t="s">
        <v>94</v>
      </c>
      <c r="B9" s="153">
        <v>0.16</v>
      </c>
      <c r="C9" s="155">
        <v>0</v>
      </c>
    </row>
    <row r="10" spans="1:3" x14ac:dyDescent="0.25">
      <c r="A10" s="152" t="s">
        <v>95</v>
      </c>
      <c r="B10" s="153"/>
      <c r="C10" s="153"/>
    </row>
    <row r="11" spans="1:3" ht="60" x14ac:dyDescent="0.25">
      <c r="A11" s="154" t="s">
        <v>96</v>
      </c>
      <c r="B11" s="153">
        <v>173.2</v>
      </c>
      <c r="C11" s="153">
        <v>162.19999999999999</v>
      </c>
    </row>
    <row r="12" spans="1:3" ht="60" x14ac:dyDescent="0.25">
      <c r="A12" s="156" t="s">
        <v>97</v>
      </c>
      <c r="B12" s="153">
        <v>1.63</v>
      </c>
      <c r="C12" s="157" t="s">
        <v>98</v>
      </c>
    </row>
    <row r="13" spans="1:3" ht="45" x14ac:dyDescent="0.25">
      <c r="A13" s="156" t="s">
        <v>99</v>
      </c>
      <c r="B13" s="153">
        <v>1983.78</v>
      </c>
      <c r="C13" s="157" t="s">
        <v>98</v>
      </c>
    </row>
    <row r="15" spans="1:3" ht="37.5" customHeight="1" x14ac:dyDescent="0.25">
      <c r="A15" s="240" t="s">
        <v>100</v>
      </c>
      <c r="B15" s="240"/>
      <c r="C15" s="240"/>
    </row>
  </sheetData>
  <mergeCells count="4">
    <mergeCell ref="A3:C3"/>
    <mergeCell ref="A5:A6"/>
    <mergeCell ref="B5:C5"/>
    <mergeCell ref="A15:C15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7"/>
  <sheetViews>
    <sheetView view="pageBreakPreview" zoomScale="90" zoomScaleNormal="100" zoomScaleSheetLayoutView="90" workbookViewId="0"/>
  </sheetViews>
  <sheetFormatPr defaultRowHeight="15" x14ac:dyDescent="0.25"/>
  <cols>
    <col min="1" max="1" width="119" customWidth="1"/>
  </cols>
  <sheetData>
    <row r="37" ht="166.5" customHeight="1" x14ac:dyDescent="0.25"/>
  </sheetData>
  <pageMargins left="0.31496062992125984" right="0.11811023622047245" top="0.55118110236220474" bottom="0.15748031496062992" header="0.31496062992125984" footer="0.31496062992125984"/>
  <pageSetup paperSize="9" scale="76" orientation="portrait" r:id="rId1"/>
  <rowBreaks count="1" manualBreakCount="1">
    <brk id="3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</vt:i4>
      </vt:variant>
    </vt:vector>
  </HeadingPairs>
  <TitlesOfParts>
    <vt:vector size="8" baseType="lpstr">
      <vt:lpstr>Территории</vt:lpstr>
      <vt:lpstr>Дифференциация</vt:lpstr>
      <vt:lpstr>Форма 1.0.1</vt:lpstr>
      <vt:lpstr>Форма 4.4</vt:lpstr>
      <vt:lpstr>Показатели</vt:lpstr>
      <vt:lpstr>Приказ</vt:lpstr>
      <vt:lpstr>List01_flag_index_1</vt:lpstr>
      <vt:lpstr>List01_flag_index_2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Алевтина</dc:creator>
  <cp:lastModifiedBy>Алевтина</cp:lastModifiedBy>
  <cp:lastPrinted>2020-03-25T12:29:51Z</cp:lastPrinted>
  <dcterms:created xsi:type="dcterms:W3CDTF">2019-04-16T08:35:52Z</dcterms:created>
  <dcterms:modified xsi:type="dcterms:W3CDTF">2020-04-20T06:56:21Z</dcterms:modified>
</cp:coreProperties>
</file>