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Водоснабжение и водоотведение\Инф-я о предложении об установлении тарифов в сфере ХВС и ВО\"/>
    </mc:Choice>
  </mc:AlternateContent>
  <bookViews>
    <workbookView xWindow="0" yWindow="0" windowWidth="28800" windowHeight="12435" activeTab="2"/>
  </bookViews>
  <sheets>
    <sheet name="Тариф" sheetId="1" r:id="rId1"/>
    <sheet name="Предложение" sheetId="2" r:id="rId2"/>
    <sheet name="2.14" sheetId="3" r:id="rId3"/>
  </sheets>
  <externalReferences>
    <externalReference r:id="rId4"/>
  </externalReferences>
  <definedNames>
    <definedName name="kind_of_control_method">[1]TEHSHEET!$K$2:$K$5</definedName>
    <definedName name="org">[1]Титульный!$F$24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2" l="1"/>
  <c r="G40" i="2"/>
  <c r="H35" i="2"/>
  <c r="G35" i="2"/>
  <c r="H30" i="2"/>
  <c r="G30" i="2"/>
  <c r="H25" i="2"/>
  <c r="G25" i="2"/>
  <c r="H17" i="2"/>
  <c r="G17" i="2"/>
  <c r="F15" i="2"/>
  <c r="F19" i="2" s="1"/>
  <c r="F17" i="2" s="1"/>
  <c r="F14" i="2"/>
  <c r="F7" i="2"/>
  <c r="AF21" i="1"/>
  <c r="AN20" i="1"/>
  <c r="N17" i="1"/>
  <c r="N16" i="1"/>
  <c r="Q16" i="1" s="1"/>
  <c r="U16" i="1" s="1"/>
  <c r="AA16" i="1" s="1"/>
  <c r="AB16" i="1" s="1"/>
  <c r="AC16" i="1" s="1"/>
  <c r="AD16" i="1" s="1"/>
  <c r="AE16" i="1" s="1"/>
  <c r="AF16" i="1" s="1"/>
  <c r="AG16" i="1" s="1"/>
  <c r="AH16" i="1" s="1"/>
  <c r="AI16" i="1" s="1"/>
  <c r="AJ16" i="1" s="1"/>
  <c r="AL16" i="1" s="1"/>
  <c r="L6" i="1"/>
  <c r="AM20" i="1"/>
  <c r="L19" i="1"/>
  <c r="L18" i="1"/>
  <c r="F20" i="2" l="1"/>
  <c r="F16" i="2"/>
  <c r="F21" i="2" l="1"/>
  <c r="F23" i="2"/>
  <c r="F27" i="2" l="1"/>
  <c r="F25" i="2" s="1"/>
  <c r="F24" i="2"/>
  <c r="F28" i="2"/>
  <c r="F32" i="2" l="1"/>
  <c r="F30" i="2" s="1"/>
  <c r="F29" i="2"/>
  <c r="F33" i="2"/>
  <c r="F37" i="2" l="1"/>
  <c r="F35" i="2" s="1"/>
  <c r="F34" i="2"/>
  <c r="F38" i="2"/>
  <c r="F42" i="2" l="1"/>
  <c r="F40" i="2" s="1"/>
  <c r="F39" i="2"/>
</calcChain>
</file>

<file path=xl/sharedStrings.xml><?xml version="1.0" encoding="utf-8"?>
<sst xmlns="http://schemas.openxmlformats.org/spreadsheetml/2006/main" count="127" uniqueCount="69">
  <si>
    <t>Информация о предложении об установлении платы за подключение к централизованной системе холодного водоснабжения: Тариф на подключение (технологическое присоединение) к централизованной системе холодного водоснабжения</t>
  </si>
  <si>
    <t>NDS</t>
  </si>
  <si>
    <t>woNDS</t>
  </si>
  <si>
    <t>dp</t>
  </si>
  <si>
    <t>№ п/п</t>
  </si>
  <si>
    <t>Заявитель</t>
  </si>
  <si>
    <t>Подключаемая нагрузка водопроводной сети, куб. м/сут</t>
  </si>
  <si>
    <t>Диапазон диаметров водопроводной сети, мм</t>
  </si>
  <si>
    <t>Протяженность водопроводной сети, км</t>
  </si>
  <si>
    <t>Условия прокладки сетей</t>
  </si>
  <si>
    <t>Ставка тарифа за подключаемую нагрузку водопроводной сети, тыс. руб./куб. м в сут</t>
  </si>
  <si>
    <t>Ставка тарифа за протяженность водопроводной сети диаметром d, тыс. руб./км</t>
  </si>
  <si>
    <t>Срок действия тарифа</t>
  </si>
  <si>
    <t>Наличие других периодов действия тарифа</t>
  </si>
  <si>
    <t>Примечание</t>
  </si>
  <si>
    <t>С НДС</t>
  </si>
  <si>
    <t>Без НДС</t>
  </si>
  <si>
    <t>Дата начала</t>
  </si>
  <si>
    <t>Дата окончания</t>
  </si>
  <si>
    <t>1</t>
  </si>
  <si>
    <t>2</t>
  </si>
  <si>
    <t>Наименование тарифа</t>
  </si>
  <si>
    <t>Тариф на подключение (технологическое присоединение) к централизованной системе холодного водоснабжения</t>
  </si>
  <si>
    <t>нет</t>
  </si>
  <si>
    <t>01.01.2018</t>
  </si>
  <si>
    <t>да</t>
  </si>
  <si>
    <t>31.12.2018</t>
  </si>
  <si>
    <t>*</t>
  </si>
  <si>
    <t>Один шаблон заполняется по величинам ставки, заявленным в одном заявлении об установлении цен (тарифов)</t>
  </si>
  <si>
    <t xml:space="preserve"> Информация о предложении регулируемой организации об установлении цен (тарифов) в сфере холодного водоснабжения</t>
  </si>
  <si>
    <t>Вид тарифа</t>
  </si>
  <si>
    <t>Период с</t>
  </si>
  <si>
    <t>Период по</t>
  </si>
  <si>
    <t>Значение</t>
  </si>
  <si>
    <t>Комментарии</t>
  </si>
  <si>
    <t>4</t>
  </si>
  <si>
    <t>5</t>
  </si>
  <si>
    <t>6</t>
  </si>
  <si>
    <t>7</t>
  </si>
  <si>
    <t>Копия инвестиционной программы, утвержденной в установленном законодательством Российской Федерации порядке (проекта инвестиционной программы)</t>
  </si>
  <si>
    <t>Предлагаемый метод регулирования</t>
  </si>
  <si>
    <t>0</t>
  </si>
  <si>
    <t>10</t>
  </si>
  <si>
    <t/>
  </si>
  <si>
    <t>метод экономически обоснованных расходов (затрат)</t>
  </si>
  <si>
    <t>Долгосрочные параметры регулирования (в случае если их установление предусмотрено выбранным методом регулирования)</t>
  </si>
  <si>
    <t>Необходимая валовая выручка на соответствующий период, в том числе с разбивкой по годам, тыс. руб.</t>
  </si>
  <si>
    <t>Годовой объем отпущенной в сеть воды, тыс. куб.м</t>
  </si>
  <si>
    <t>Размер недополученных доходов регулируемой организацией (при их наличии), исчисленный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тыс.руб.</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</si>
  <si>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N 406 (Официальный интернет-портал правовой информации http://www.pravo.gov.ru, 15.05.2013) , тыс. руб.</t>
  </si>
  <si>
    <t>Форма 2.14. Информация о предложении регулируемой организации об установлении тарифов в сфере холодного водоснабжения на очередной период регулирования</t>
  </si>
  <si>
    <t>Расчетная величина тарифов</t>
  </si>
  <si>
    <t>Период действия тарифов</t>
  </si>
  <si>
    <t>Сведения о долгосрочных параметрах регулирования (в случае если их установление предусмотрено выбранным методом регулирования)</t>
  </si>
  <si>
    <t>Приложение 2</t>
  </si>
  <si>
    <t>к приказу ФАС России</t>
  </si>
  <si>
    <t>от 19.06.2017 г. N 792/17</t>
  </si>
  <si>
    <t>Тариф на подключение (технологическое присоединение) к централизованной системе холодного водоснабжения, Тариф на подключение (технологическое присоединение) к централизованной системе холодного водоснабжения, 4 куб. м/сут</t>
  </si>
  <si>
    <t>C 01.01.2018 по 31.12.2018: метод экономически обоснованных расходов (затрат)</t>
  </si>
  <si>
    <t>Ставка тарифа за подключаемую нагрузку водопроводной сети (с НДС) - 1.497 тыс. руб./куб. м в сут Ставка тарифа за протяженность водопроводной сети диаметром d (с НДС) - 0 тыс. руб./км Ставка тарифа за протяженность водопроводной сети диаметром d (без НДС) - 0 тыс. руб./км</t>
  </si>
  <si>
    <t>C 01.01.2018 по 31.12.2018</t>
  </si>
  <si>
    <t>C 01.01.2018 по 31.12.2018:</t>
  </si>
  <si>
    <t>Сведения о необходимой валовой выручке на соответствующий период, в том числе с разбивкой по годам</t>
  </si>
  <si>
    <t>C 01.01.2018 по 31.12.2018: 5.99 тыс. руб.</t>
  </si>
  <si>
    <t>Годовой объем отпущенной в сеть воды</t>
  </si>
  <si>
    <t>C 01.01.2018 по 31.12.2018: 1.46 тыс. куб.м.</t>
  </si>
  <si>
    <t>Размер недополученных доходов регулируемой организации (при их наличии), исчисленный в соответствии Основами ценообразования</t>
  </si>
  <si>
    <t>C 01.01.2018 по 31.12.2018: 0 тыс. руб.</t>
  </si>
  <si>
    <t>Размер экономически обоснованных расходов, не учтенных при регулировании тарифов в предыдущий период регулирования (при их наличии), определенный в соответствии с Основами ценообразования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</si>
</sst>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9"/>
      <color indexed="9"/>
      <name val="Tahoma"/>
      <family val="2"/>
      <charset val="204"/>
    </font>
    <font>
      <sz val="11"/>
      <color indexed="55"/>
      <name val="Wingdings 2"/>
      <family val="1"/>
      <charset val="2"/>
    </font>
    <font>
      <sz val="11"/>
      <name val="Wingdings 2"/>
      <family val="1"/>
      <charset val="2"/>
    </font>
    <font>
      <sz val="1"/>
      <color theme="0" tint="-4.9989318521683403E-2"/>
      <name val="Tahoma"/>
      <family val="2"/>
      <charset val="204"/>
    </font>
    <font>
      <sz val="1"/>
      <name val="Tahoma"/>
      <family val="2"/>
      <charset val="204"/>
    </font>
    <font>
      <sz val="9"/>
      <color indexed="22"/>
      <name val="Tahoma"/>
      <family val="2"/>
      <charset val="204"/>
    </font>
    <font>
      <b/>
      <sz val="1"/>
      <color theme="0"/>
      <name val="Tahoma"/>
      <family val="2"/>
      <charset val="204"/>
    </font>
    <font>
      <u/>
      <sz val="9"/>
      <color rgb="FF333399"/>
      <name val="Tahoma"/>
      <family val="2"/>
      <charset val="204"/>
    </font>
    <font>
      <u/>
      <sz val="9"/>
      <color indexed="12"/>
      <name val="Tahoma"/>
      <family val="2"/>
      <charset val="204"/>
    </font>
    <font>
      <sz val="1"/>
      <color theme="0" tint="-0.14999847407452621"/>
      <name val="Tahoma"/>
      <family val="2"/>
      <charset val="204"/>
    </font>
    <font>
      <sz val="9"/>
      <color rgb="FF333399"/>
      <name val="Tahoma"/>
      <family val="2"/>
      <charset val="204"/>
    </font>
    <font>
      <sz val="1"/>
      <color theme="0" tint="-0.249977111117893"/>
      <name val="Tahoma"/>
      <family val="2"/>
      <charset val="204"/>
    </font>
    <font>
      <b/>
      <u/>
      <sz val="9"/>
      <color indexed="12"/>
      <name val="Tahoma"/>
      <family val="2"/>
      <charset val="204"/>
    </font>
    <font>
      <sz val="8"/>
      <color rgb="FF000000"/>
      <name val="Arial"/>
      <family val="2"/>
      <charset val="204"/>
    </font>
    <font>
      <sz val="9"/>
      <color rgb="FF00FF00"/>
      <name val="Arial"/>
      <family val="2"/>
      <charset val="204"/>
    </font>
    <font>
      <b/>
      <sz val="9"/>
      <color rgb="FF00FF00"/>
      <name val="Arial"/>
      <family val="2"/>
      <charset val="204"/>
    </font>
    <font>
      <b/>
      <sz val="8"/>
      <color rgb="FF000000"/>
      <name val="Arial"/>
      <family val="2"/>
      <charset val="204"/>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lightDown">
        <fgColor indexed="22"/>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lightDown">
        <fgColor indexed="22"/>
        <bgColor indexed="9"/>
      </patternFill>
    </fill>
    <fill>
      <patternFill patternType="solid">
        <fgColor rgb="FFFFFFFF"/>
        <bgColor indexed="64"/>
      </patternFill>
    </fill>
  </fills>
  <borders count="32">
    <border>
      <left/>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top style="thin">
        <color indexed="22"/>
      </top>
      <bottom/>
      <diagonal/>
    </border>
    <border>
      <left style="thin">
        <color indexed="22"/>
      </left>
      <right/>
      <top style="thin">
        <color indexed="22"/>
      </top>
      <bottom style="thin">
        <color indexed="22"/>
      </bottom>
      <diagonal/>
    </border>
    <border>
      <left style="thin">
        <color indexed="22"/>
      </left>
      <right style="thin">
        <color indexed="22"/>
      </right>
      <top/>
      <bottom/>
      <diagonal/>
    </border>
    <border>
      <left style="thin">
        <color indexed="22"/>
      </left>
      <right/>
      <top/>
      <bottom/>
      <diagonal/>
    </border>
    <border>
      <left/>
      <right style="thin">
        <color indexed="22"/>
      </right>
      <top/>
      <bottom/>
      <diagonal/>
    </border>
    <border>
      <left style="medium">
        <color indexed="64"/>
      </left>
      <right style="thin">
        <color indexed="64"/>
      </right>
      <top style="medium">
        <color indexed="64"/>
      </top>
      <bottom/>
      <diagonal/>
    </border>
    <border>
      <left/>
      <right/>
      <top style="thin">
        <color indexed="22"/>
      </top>
      <bottom style="thin">
        <color rgb="FFD3DBDB"/>
      </bottom>
      <diagonal/>
    </border>
    <border>
      <left/>
      <right/>
      <top style="thin">
        <color indexed="22"/>
      </top>
      <bottom style="thin">
        <color indexed="22"/>
      </bottom>
      <diagonal/>
    </border>
    <border>
      <left style="thin">
        <color rgb="FFD3D3D6"/>
      </left>
      <right style="thin">
        <color rgb="FFD3D3D6"/>
      </right>
      <top style="thin">
        <color rgb="FFD3D3D6"/>
      </top>
      <bottom style="thin">
        <color rgb="FFD3D3D6"/>
      </bottom>
      <diagonal/>
    </border>
    <border>
      <left style="thin">
        <color rgb="FFD3DBDB"/>
      </left>
      <right style="thin">
        <color rgb="FFD3DBDB"/>
      </right>
      <top style="thin">
        <color rgb="FFD3DBDB"/>
      </top>
      <bottom style="thin">
        <color rgb="FFD3DBDB"/>
      </bottom>
      <diagonal/>
    </border>
    <border>
      <left style="thin">
        <color indexed="22"/>
      </left>
      <right style="thin">
        <color rgb="FFD3DBDB"/>
      </right>
      <top style="thin">
        <color indexed="22"/>
      </top>
      <bottom/>
      <diagonal/>
    </border>
    <border>
      <left style="thin">
        <color rgb="FFD3DBDB"/>
      </left>
      <right style="thin">
        <color rgb="FFD3DBDB"/>
      </right>
      <top style="thin">
        <color rgb="FFD3DBDB"/>
      </top>
      <bottom/>
      <diagonal/>
    </border>
    <border>
      <left style="thin">
        <color indexed="22"/>
      </left>
      <right/>
      <top style="thin">
        <color rgb="FFD3DBDB"/>
      </top>
      <bottom/>
      <diagonal/>
    </border>
    <border>
      <left/>
      <right style="thin">
        <color rgb="FFD3DBDB"/>
      </right>
      <top style="thin">
        <color indexed="22"/>
      </top>
      <bottom/>
      <diagonal/>
    </border>
    <border>
      <left style="thin">
        <color rgb="FFD3DBDB"/>
      </left>
      <right style="thin">
        <color indexed="22"/>
      </right>
      <top style="thin">
        <color rgb="FFD3DBDB"/>
      </top>
      <bottom/>
      <diagonal/>
    </border>
    <border>
      <left style="thin">
        <color indexed="22"/>
      </left>
      <right style="thin">
        <color rgb="FFD3DBDB"/>
      </right>
      <top/>
      <bottom/>
      <diagonal/>
    </border>
    <border>
      <left style="thin">
        <color rgb="FFD3DBDB"/>
      </left>
      <right style="thin">
        <color rgb="FFD3DBDB"/>
      </right>
      <top/>
      <bottom/>
      <diagonal/>
    </border>
    <border>
      <left style="thin">
        <color rgb="FFD3DBDB"/>
      </left>
      <right/>
      <top/>
      <bottom style="thin">
        <color rgb="FFD3DBDB"/>
      </bottom>
      <diagonal/>
    </border>
    <border>
      <left/>
      <right style="thin">
        <color indexed="22"/>
      </right>
      <top style="thin">
        <color indexed="22"/>
      </top>
      <bottom style="thin">
        <color indexed="22"/>
      </bottom>
      <diagonal/>
    </border>
    <border>
      <left style="thin">
        <color indexed="22"/>
      </left>
      <right style="thin">
        <color rgb="FFD3DBDB"/>
      </right>
      <top/>
      <bottom style="thin">
        <color indexed="22"/>
      </bottom>
      <diagonal/>
    </border>
    <border>
      <left style="thin">
        <color rgb="FFD3DBDB"/>
      </left>
      <right style="thin">
        <color rgb="FFD3DBDB"/>
      </right>
      <top/>
      <bottom style="thin">
        <color rgb="FFD3DBDB"/>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0" borderId="0"/>
    <xf numFmtId="0" fontId="6" fillId="0" borderId="0"/>
    <xf numFmtId="0" fontId="8" fillId="0" borderId="0" applyBorder="0">
      <alignment horizontal="center" vertical="center" wrapText="1"/>
    </xf>
    <xf numFmtId="0" fontId="6" fillId="0" borderId="0"/>
    <xf numFmtId="0" fontId="2" fillId="0" borderId="0"/>
    <xf numFmtId="0" fontId="1" fillId="0" borderId="0"/>
    <xf numFmtId="0" fontId="9" fillId="0" borderId="14" applyBorder="0">
      <alignment horizontal="center" vertical="center" wrapText="1"/>
    </xf>
    <xf numFmtId="0" fontId="21" fillId="0" borderId="0" applyNumberFormat="0" applyFill="0" applyBorder="0" applyAlignment="0" applyProtection="0">
      <alignment vertical="top"/>
      <protection locked="0"/>
    </xf>
  </cellStyleXfs>
  <cellXfs count="224">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7" fillId="0" borderId="0" xfId="2" applyFont="1" applyBorder="1" applyAlignment="1">
      <alignment horizontal="center" vertical="center" wrapText="1"/>
    </xf>
    <xf numFmtId="0" fontId="3" fillId="0" borderId="0" xfId="3"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3" fillId="0" borderId="0" xfId="4" applyNumberFormat="1" applyFont="1" applyFill="1" applyBorder="1" applyAlignment="1" applyProtection="1">
      <alignment vertical="center" wrapText="1"/>
    </xf>
    <xf numFmtId="0" fontId="3" fillId="0" borderId="0" xfId="5" applyNumberFormat="1" applyFont="1" applyFill="1" applyBorder="1" applyAlignment="1" applyProtection="1">
      <alignment vertical="center" wrapText="1"/>
    </xf>
    <xf numFmtId="0" fontId="3" fillId="0" borderId="0" xfId="4"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4" applyFont="1" applyFill="1" applyBorder="1" applyAlignment="1" applyProtection="1">
      <alignment horizontal="right" vertical="center" wrapText="1"/>
    </xf>
    <xf numFmtId="0" fontId="5" fillId="0" borderId="0" xfId="5" applyNumberFormat="1" applyFont="1" applyFill="1" applyBorder="1" applyAlignment="1" applyProtection="1">
      <alignment vertical="center" wrapText="1"/>
    </xf>
    <xf numFmtId="0" fontId="10" fillId="0" borderId="7" xfId="4" applyFont="1" applyFill="1" applyBorder="1" applyAlignment="1" applyProtection="1">
      <alignment vertical="center" wrapText="1"/>
    </xf>
    <xf numFmtId="0" fontId="0" fillId="2" borderId="5" xfId="6" applyNumberFormat="1" applyFont="1" applyFill="1" applyBorder="1" applyAlignment="1" applyProtection="1">
      <alignment horizontal="center" vertical="center" wrapText="1"/>
    </xf>
    <xf numFmtId="0" fontId="0" fillId="3" borderId="8" xfId="4" applyFont="1" applyFill="1" applyBorder="1" applyAlignment="1" applyProtection="1">
      <alignment horizontal="center" vertical="center" wrapText="1"/>
    </xf>
    <xf numFmtId="0" fontId="12" fillId="2" borderId="0" xfId="1" applyFont="1" applyFill="1" applyBorder="1" applyAlignment="1" applyProtection="1">
      <alignment vertical="center" wrapText="1"/>
    </xf>
    <xf numFmtId="49" fontId="13" fillId="2" borderId="0" xfId="7" applyNumberFormat="1" applyFont="1" applyFill="1" applyBorder="1" applyAlignment="1" applyProtection="1">
      <alignment horizontal="center" vertical="center" wrapText="1"/>
    </xf>
    <xf numFmtId="0" fontId="13" fillId="2" borderId="16" xfId="7" applyNumberFormat="1" applyFont="1" applyFill="1" applyBorder="1" applyAlignment="1" applyProtection="1">
      <alignment vertical="center" wrapText="1"/>
    </xf>
    <xf numFmtId="0" fontId="5" fillId="2" borderId="16" xfId="7" applyNumberFormat="1" applyFont="1" applyFill="1" applyBorder="1" applyAlignment="1" applyProtection="1">
      <alignment vertical="center" wrapText="1"/>
    </xf>
    <xf numFmtId="0" fontId="13" fillId="2" borderId="0" xfId="7" applyNumberFormat="1" applyFont="1" applyFill="1" applyBorder="1" applyAlignment="1" applyProtection="1">
      <alignment horizontal="center" vertical="center" wrapText="1"/>
    </xf>
    <xf numFmtId="0" fontId="13" fillId="2" borderId="15" xfId="7" applyNumberFormat="1" applyFont="1" applyFill="1" applyBorder="1" applyAlignment="1" applyProtection="1">
      <alignment horizontal="center" vertical="center" wrapText="1"/>
    </xf>
    <xf numFmtId="49" fontId="5" fillId="0" borderId="0" xfId="1" applyNumberFormat="1" applyFont="1" applyFill="1" applyAlignment="1" applyProtection="1">
      <alignment vertical="center" wrapText="1"/>
    </xf>
    <xf numFmtId="0" fontId="3" fillId="2" borderId="10" xfId="1" applyNumberFormat="1" applyFont="1" applyFill="1" applyBorder="1" applyAlignment="1" applyProtection="1">
      <alignment horizontal="left" vertical="center" wrapText="1"/>
    </xf>
    <xf numFmtId="0" fontId="3" fillId="0" borderId="17" xfId="4" applyFont="1" applyFill="1" applyBorder="1" applyAlignment="1" applyProtection="1">
      <alignment vertical="center" wrapText="1"/>
    </xf>
    <xf numFmtId="49" fontId="3" fillId="6" borderId="18" xfId="1" applyNumberFormat="1" applyFont="1" applyFill="1" applyBorder="1" applyAlignment="1" applyProtection="1">
      <alignment vertical="center" wrapText="1"/>
      <protection locked="0"/>
    </xf>
    <xf numFmtId="49" fontId="5" fillId="0" borderId="0" xfId="0" applyNumberFormat="1" applyFont="1" applyFill="1" applyAlignment="1" applyProtection="1">
      <alignment vertical="center"/>
    </xf>
    <xf numFmtId="0" fontId="5" fillId="0" borderId="0" xfId="1" applyFont="1" applyFill="1" applyAlignment="1" applyProtection="1">
      <alignment horizontal="center" vertical="center" wrapText="1"/>
    </xf>
    <xf numFmtId="0" fontId="14" fillId="0" borderId="0" xfId="1" applyFont="1" applyFill="1" applyAlignment="1" applyProtection="1">
      <alignment horizontal="center" vertical="center" wrapText="1"/>
    </xf>
    <xf numFmtId="0" fontId="15" fillId="2" borderId="0" xfId="1" applyFont="1" applyFill="1" applyBorder="1" applyAlignment="1" applyProtection="1">
      <alignment horizontal="center" vertical="center" wrapText="1"/>
    </xf>
    <xf numFmtId="0" fontId="3" fillId="2" borderId="8"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left" vertical="center" wrapText="1" indent="1"/>
    </xf>
    <xf numFmtId="49" fontId="3" fillId="6" borderId="5" xfId="1" applyNumberFormat="1" applyFont="1" applyFill="1" applyBorder="1" applyAlignment="1" applyProtection="1">
      <alignment vertical="center" wrapText="1"/>
      <protection locked="0"/>
    </xf>
    <xf numFmtId="0" fontId="3" fillId="2" borderId="8" xfId="1" applyNumberFormat="1" applyFont="1" applyFill="1" applyBorder="1" applyAlignment="1" applyProtection="1">
      <alignment horizontal="left" vertical="center" wrapText="1" indent="2"/>
    </xf>
    <xf numFmtId="49" fontId="3" fillId="6" borderId="8" xfId="1" applyNumberFormat="1" applyFont="1" applyFill="1" applyBorder="1" applyAlignment="1" applyProtection="1">
      <alignment vertical="center" wrapText="1"/>
      <protection locked="0"/>
    </xf>
    <xf numFmtId="0" fontId="3" fillId="0" borderId="8" xfId="1" applyNumberFormat="1" applyFont="1" applyFill="1" applyBorder="1" applyAlignment="1" applyProtection="1">
      <alignment horizontal="left" vertical="center" wrapText="1" indent="4"/>
    </xf>
    <xf numFmtId="49" fontId="3" fillId="2" borderId="2" xfId="1" applyNumberFormat="1" applyFont="1" applyFill="1" applyBorder="1" applyAlignment="1" applyProtection="1">
      <alignment horizontal="center" vertical="center" wrapText="1"/>
    </xf>
    <xf numFmtId="49" fontId="3" fillId="0" borderId="8" xfId="1" applyNumberFormat="1" applyFont="1" applyFill="1" applyBorder="1" applyAlignment="1" applyProtection="1">
      <alignment horizontal="center" vertical="center" wrapText="1"/>
    </xf>
    <xf numFmtId="164" fontId="0" fillId="6" borderId="18" xfId="0" applyNumberFormat="1" applyFill="1" applyBorder="1" applyAlignment="1" applyProtection="1">
      <alignment horizontal="right" vertical="center"/>
      <protection locked="0"/>
    </xf>
    <xf numFmtId="164" fontId="0" fillId="6" borderId="18" xfId="0" applyNumberFormat="1" applyFill="1" applyBorder="1" applyAlignment="1" applyProtection="1">
      <alignment horizontal="right" vertical="center" wrapText="1"/>
      <protection locked="0"/>
    </xf>
    <xf numFmtId="49" fontId="3" fillId="8" borderId="23" xfId="5" applyNumberFormat="1" applyFont="1" applyFill="1" applyBorder="1" applyAlignment="1" applyProtection="1">
      <alignment horizontal="center" vertical="center" wrapText="1"/>
    </xf>
    <xf numFmtId="0" fontId="3" fillId="2" borderId="8" xfId="1" applyFont="1" applyFill="1" applyBorder="1" applyAlignment="1" applyProtection="1">
      <alignment vertical="center" wrapText="1"/>
    </xf>
    <xf numFmtId="0" fontId="5" fillId="0" borderId="0" xfId="1" applyFont="1" applyFill="1" applyAlignment="1" applyProtection="1">
      <alignment vertical="center"/>
    </xf>
    <xf numFmtId="0" fontId="11" fillId="4" borderId="16" xfId="0" applyFont="1" applyFill="1" applyBorder="1" applyAlignment="1" applyProtection="1">
      <alignment horizontal="left" vertical="center"/>
    </xf>
    <xf numFmtId="4" fontId="0" fillId="4" borderId="16" xfId="0" applyNumberFormat="1" applyFill="1" applyBorder="1" applyAlignment="1" applyProtection="1">
      <alignment horizontal="right" vertical="center"/>
    </xf>
    <xf numFmtId="4" fontId="17" fillId="4" borderId="16" xfId="0" applyNumberFormat="1" applyFont="1" applyFill="1" applyBorder="1" applyAlignment="1" applyProtection="1">
      <alignment horizontal="right"/>
    </xf>
    <xf numFmtId="49" fontId="3" fillId="4" borderId="27" xfId="1" applyNumberFormat="1" applyFont="1" applyFill="1" applyBorder="1" applyAlignment="1" applyProtection="1">
      <alignment vertical="center" wrapText="1"/>
    </xf>
    <xf numFmtId="0" fontId="11" fillId="4" borderId="16" xfId="0" applyFont="1" applyFill="1" applyBorder="1" applyAlignment="1" applyProtection="1">
      <alignment horizontal="left" vertical="center" indent="1"/>
    </xf>
    <xf numFmtId="49" fontId="3" fillId="4" borderId="16" xfId="1" applyNumberFormat="1" applyFont="1" applyFill="1" applyBorder="1" applyAlignment="1" applyProtection="1">
      <alignment horizontal="left" vertical="center" wrapText="1" indent="4"/>
    </xf>
    <xf numFmtId="49" fontId="0" fillId="4" borderId="16" xfId="5" applyNumberFormat="1" applyFont="1" applyFill="1" applyBorder="1" applyAlignment="1" applyProtection="1">
      <alignment horizontal="center" vertical="center" wrapText="1"/>
    </xf>
    <xf numFmtId="49" fontId="3" fillId="4" borderId="16" xfId="5" applyNumberFormat="1" applyFont="1" applyFill="1" applyBorder="1" applyAlignment="1" applyProtection="1">
      <alignment horizontal="center" vertical="center" wrapText="1"/>
    </xf>
    <xf numFmtId="49" fontId="3" fillId="4" borderId="27" xfId="5" applyNumberFormat="1" applyFont="1" applyFill="1" applyBorder="1" applyAlignment="1" applyProtection="1">
      <alignment horizontal="center" vertical="center" wrapText="1"/>
    </xf>
    <xf numFmtId="0" fontId="11" fillId="4" borderId="10" xfId="0" applyFont="1" applyFill="1" applyBorder="1" applyAlignment="1" applyProtection="1">
      <alignment vertical="center" wrapText="1"/>
    </xf>
    <xf numFmtId="0" fontId="11" fillId="4" borderId="16" xfId="0" applyFont="1" applyFill="1" applyBorder="1" applyAlignment="1" applyProtection="1">
      <alignment vertical="center" wrapText="1"/>
    </xf>
    <xf numFmtId="0" fontId="11" fillId="4" borderId="16" xfId="0" applyFont="1" applyFill="1" applyBorder="1" applyAlignment="1" applyProtection="1">
      <alignment vertical="center"/>
    </xf>
    <xf numFmtId="0" fontId="5" fillId="0" borderId="0" xfId="0" applyFont="1" applyFill="1" applyAlignment="1" applyProtection="1">
      <alignment vertical="top"/>
    </xf>
    <xf numFmtId="0" fontId="11" fillId="4" borderId="16" xfId="0" applyFont="1" applyFill="1" applyBorder="1" applyAlignment="1" applyProtection="1">
      <alignment horizontal="left" vertical="center" indent="4"/>
    </xf>
    <xf numFmtId="0" fontId="11" fillId="9" borderId="16" xfId="0" applyFont="1" applyFill="1" applyBorder="1" applyAlignment="1" applyProtection="1">
      <alignment horizontal="left" vertical="center" indent="4"/>
    </xf>
    <xf numFmtId="0" fontId="11" fillId="4" borderId="27" xfId="0" applyFont="1" applyFill="1" applyBorder="1" applyAlignment="1" applyProtection="1">
      <alignment horizontal="left" vertical="center" indent="4"/>
    </xf>
    <xf numFmtId="0" fontId="5" fillId="0" borderId="0" xfId="0" applyFont="1" applyAlignment="1">
      <alignment vertical="top"/>
    </xf>
    <xf numFmtId="0" fontId="0" fillId="0" borderId="0" xfId="0" applyAlignment="1">
      <alignment vertical="top"/>
    </xf>
    <xf numFmtId="0" fontId="3" fillId="0" borderId="0" xfId="0" applyFont="1" applyAlignment="1">
      <alignment vertical="top"/>
    </xf>
    <xf numFmtId="0" fontId="4" fillId="0" borderId="0" xfId="0" applyFont="1" applyBorder="1" applyAlignment="1">
      <alignment vertical="top"/>
    </xf>
    <xf numFmtId="49" fontId="3" fillId="4" borderId="10" xfId="1" applyNumberFormat="1" applyFont="1" applyFill="1" applyBorder="1" applyAlignment="1" applyProtection="1">
      <alignment vertical="center" wrapText="1"/>
    </xf>
    <xf numFmtId="0" fontId="11" fillId="4" borderId="16" xfId="0" applyFont="1" applyFill="1" applyBorder="1" applyAlignment="1" applyProtection="1">
      <alignment horizontal="left" vertical="center" indent="3"/>
    </xf>
    <xf numFmtId="0" fontId="3" fillId="0" borderId="0" xfId="1" applyFont="1" applyFill="1" applyAlignment="1" applyProtection="1">
      <alignment horizontal="right" vertical="top" wrapText="1"/>
    </xf>
    <xf numFmtId="49" fontId="0" fillId="0" borderId="0" xfId="1" applyNumberFormat="1" applyFont="1" applyFill="1" applyAlignment="1" applyProtection="1">
      <alignment horizontal="left" vertical="top"/>
    </xf>
    <xf numFmtId="49" fontId="0" fillId="0" borderId="0" xfId="1" applyNumberFormat="1" applyFont="1" applyFill="1" applyAlignment="1" applyProtection="1">
      <alignment vertical="center" wrapText="1"/>
    </xf>
    <xf numFmtId="49" fontId="0" fillId="0" borderId="0" xfId="1" applyNumberFormat="1" applyFont="1" applyFill="1" applyAlignment="1" applyProtection="1">
      <alignment vertical="center"/>
    </xf>
    <xf numFmtId="49" fontId="5" fillId="0" borderId="0" xfId="1" applyNumberFormat="1" applyFont="1" applyFill="1" applyAlignment="1" applyProtection="1">
      <alignment vertical="center"/>
    </xf>
    <xf numFmtId="49" fontId="3" fillId="8" borderId="22" xfId="5" applyNumberFormat="1" applyFont="1" applyFill="1" applyBorder="1" applyAlignment="1" applyProtection="1">
      <alignment horizontal="center" vertical="center" wrapText="1"/>
      <protection locked="0"/>
    </xf>
    <xf numFmtId="49" fontId="3" fillId="8" borderId="19" xfId="5" applyNumberFormat="1" applyFont="1" applyFill="1" applyBorder="1" applyAlignment="1" applyProtection="1">
      <alignment horizontal="center" vertical="center" wrapText="1"/>
      <protection locked="0"/>
    </xf>
    <xf numFmtId="4" fontId="18" fillId="4" borderId="16" xfId="0" applyNumberFormat="1" applyFont="1" applyFill="1" applyBorder="1" applyAlignment="1" applyProtection="1">
      <alignment horizontal="right"/>
    </xf>
    <xf numFmtId="0" fontId="5"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8" xfId="0" applyFont="1" applyFill="1" applyBorder="1" applyAlignment="1">
      <alignment horizontal="center" vertical="center"/>
    </xf>
    <xf numFmtId="49" fontId="19" fillId="0" borderId="0" xfId="0" applyNumberFormat="1" applyFont="1" applyFill="1" applyBorder="1" applyAlignment="1">
      <alignment horizontal="center" vertical="center"/>
    </xf>
    <xf numFmtId="0" fontId="20" fillId="0" borderId="0" xfId="0" applyFont="1" applyAlignment="1">
      <alignment vertical="center"/>
    </xf>
    <xf numFmtId="0" fontId="9" fillId="0" borderId="0" xfId="0" applyFont="1" applyAlignment="1">
      <alignment vertical="center"/>
    </xf>
    <xf numFmtId="0" fontId="9" fillId="0" borderId="8" xfId="0" applyFont="1" applyFill="1" applyBorder="1" applyAlignment="1">
      <alignment horizontal="center" vertical="center"/>
    </xf>
    <xf numFmtId="0" fontId="9" fillId="0" borderId="10" xfId="0" applyFont="1" applyFill="1" applyBorder="1" applyAlignment="1">
      <alignment vertical="center"/>
    </xf>
    <xf numFmtId="0" fontId="9" fillId="0" borderId="16" xfId="0" applyFont="1" applyFill="1" applyBorder="1" applyAlignment="1">
      <alignment vertical="center"/>
    </xf>
    <xf numFmtId="0" fontId="9" fillId="0" borderId="27" xfId="0" applyFont="1" applyFill="1" applyBorder="1" applyAlignment="1">
      <alignment vertical="center"/>
    </xf>
    <xf numFmtId="0" fontId="3" fillId="0" borderId="2" xfId="0" applyNumberFormat="1" applyFont="1" applyFill="1" applyBorder="1" applyAlignment="1">
      <alignment horizontal="center" vertical="center"/>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49" fontId="22" fillId="0" borderId="8" xfId="8"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xf>
    <xf numFmtId="49" fontId="9" fillId="0" borderId="8" xfId="0" applyNumberFormat="1" applyFont="1" applyFill="1" applyBorder="1" applyAlignment="1">
      <alignment horizontal="center" vertical="center"/>
    </xf>
    <xf numFmtId="0" fontId="9" fillId="0" borderId="10" xfId="4" applyFont="1" applyFill="1" applyBorder="1" applyAlignment="1" applyProtection="1">
      <alignment vertical="center" wrapText="1"/>
    </xf>
    <xf numFmtId="0" fontId="9" fillId="0" borderId="16" xfId="4" applyFont="1" applyFill="1" applyBorder="1" applyAlignment="1" applyProtection="1">
      <alignment vertical="center" wrapText="1"/>
    </xf>
    <xf numFmtId="0" fontId="9" fillId="0" borderId="27" xfId="4" applyFont="1" applyFill="1" applyBorder="1" applyAlignment="1" applyProtection="1">
      <alignment vertical="center" wrapText="1"/>
    </xf>
    <xf numFmtId="0" fontId="23" fillId="4" borderId="10" xfId="0" applyNumberFormat="1" applyFont="1" applyFill="1" applyBorder="1" applyAlignment="1" applyProtection="1">
      <alignment horizontal="center" vertical="center"/>
    </xf>
    <xf numFmtId="0" fontId="3" fillId="4" borderId="16" xfId="4" applyFont="1" applyFill="1" applyBorder="1" applyAlignment="1" applyProtection="1">
      <alignment vertical="center" wrapText="1"/>
    </xf>
    <xf numFmtId="0" fontId="3" fillId="4" borderId="27" xfId="4" applyFont="1" applyFill="1" applyBorder="1" applyAlignment="1" applyProtection="1">
      <alignment vertical="center" wrapText="1"/>
    </xf>
    <xf numFmtId="0" fontId="3" fillId="0" borderId="8" xfId="4" applyNumberFormat="1" applyFont="1" applyFill="1" applyBorder="1" applyAlignment="1" applyProtection="1">
      <alignment vertical="center" wrapText="1"/>
    </xf>
    <xf numFmtId="0" fontId="0" fillId="8" borderId="8" xfId="5" applyNumberFormat="1" applyFont="1" applyFill="1" applyBorder="1" applyAlignment="1" applyProtection="1">
      <alignment horizontal="center" vertical="center" wrapText="1"/>
      <protection locked="0"/>
    </xf>
    <xf numFmtId="0" fontId="3" fillId="7" borderId="8" xfId="4" applyNumberFormat="1" applyFont="1" applyFill="1" applyBorder="1" applyAlignment="1" applyProtection="1">
      <alignment horizontal="center" vertical="center" wrapText="1"/>
      <protection locked="0"/>
    </xf>
    <xf numFmtId="49" fontId="3" fillId="6" borderId="8" xfId="0" applyNumberFormat="1" applyFont="1" applyFill="1" applyBorder="1" applyAlignment="1" applyProtection="1">
      <alignment horizontal="center" vertical="center" wrapText="1"/>
      <protection locked="0"/>
    </xf>
    <xf numFmtId="0" fontId="3" fillId="0" borderId="5" xfId="4" applyNumberFormat="1" applyFont="1" applyFill="1" applyBorder="1" applyAlignment="1" applyProtection="1">
      <alignment vertical="center" wrapText="1"/>
    </xf>
    <xf numFmtId="0" fontId="24" fillId="4" borderId="10" xfId="0" applyFont="1" applyFill="1" applyBorder="1" applyAlignment="1" applyProtection="1">
      <alignment horizontal="left" vertical="center"/>
    </xf>
    <xf numFmtId="0" fontId="24" fillId="4" borderId="16" xfId="0" applyFont="1" applyFill="1" applyBorder="1" applyAlignment="1" applyProtection="1">
      <alignment horizontal="left" vertical="center"/>
    </xf>
    <xf numFmtId="0" fontId="3" fillId="4" borderId="16"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49" fontId="25" fillId="4" borderId="10" xfId="0" applyNumberFormat="1" applyFont="1" applyFill="1" applyBorder="1" applyAlignment="1" applyProtection="1">
      <alignment horizontal="center" vertical="center"/>
    </xf>
    <xf numFmtId="0" fontId="3" fillId="0" borderId="3"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4" applyNumberFormat="1" applyFont="1" applyFill="1" applyBorder="1" applyAlignment="1" applyProtection="1">
      <alignment vertical="center" wrapText="1"/>
    </xf>
    <xf numFmtId="49" fontId="26" fillId="6" borderId="8" xfId="8"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vertical="center"/>
    </xf>
    <xf numFmtId="0" fontId="3" fillId="0" borderId="4" xfId="0" applyFont="1" applyFill="1" applyBorder="1" applyAlignment="1" applyProtection="1">
      <alignment vertical="center"/>
    </xf>
    <xf numFmtId="4" fontId="3" fillId="7" borderId="8" xfId="4" applyNumberFormat="1" applyFont="1" applyFill="1" applyBorder="1" applyAlignment="1" applyProtection="1">
      <alignment horizontal="center" vertical="center" wrapText="1"/>
      <protection locked="0"/>
    </xf>
    <xf numFmtId="0" fontId="3" fillId="4" borderId="16" xfId="0" applyFont="1" applyFill="1" applyBorder="1" applyAlignment="1" applyProtection="1">
      <alignment vertical="center"/>
    </xf>
    <xf numFmtId="0" fontId="3" fillId="4" borderId="27" xfId="0" applyFont="1" applyFill="1" applyBorder="1" applyAlignment="1" applyProtection="1">
      <alignment vertical="center"/>
    </xf>
    <xf numFmtId="0" fontId="0" fillId="10" borderId="0" xfId="0" applyFill="1"/>
    <xf numFmtId="0" fontId="27" fillId="10" borderId="0" xfId="0" applyFont="1" applyFill="1" applyAlignment="1">
      <alignment horizontal="right" vertical="top" wrapText="1" indent="1"/>
    </xf>
    <xf numFmtId="0" fontId="27" fillId="10" borderId="0" xfId="0" applyFont="1" applyFill="1" applyAlignment="1">
      <alignment vertical="top" wrapText="1" indent="1"/>
    </xf>
    <xf numFmtId="0" fontId="28" fillId="10" borderId="0" xfId="0" applyFont="1" applyFill="1" applyAlignment="1">
      <alignment horizontal="left" vertical="center" wrapText="1" indent="1"/>
    </xf>
    <xf numFmtId="0" fontId="27" fillId="10" borderId="0" xfId="0" applyFont="1" applyFill="1" applyAlignment="1">
      <alignment horizontal="center" vertical="top" wrapText="1"/>
    </xf>
    <xf numFmtId="0" fontId="27" fillId="10" borderId="31" xfId="0" applyFont="1" applyFill="1" applyBorder="1" applyAlignment="1">
      <alignment horizontal="left" vertical="top" wrapText="1" indent="1"/>
    </xf>
    <xf numFmtId="0" fontId="27" fillId="10" borderId="31" xfId="0" applyFont="1" applyFill="1" applyBorder="1" applyAlignment="1">
      <alignment horizontal="center" vertical="top" wrapText="1"/>
    </xf>
    <xf numFmtId="0" fontId="29" fillId="10" borderId="0" xfId="0" applyFont="1" applyFill="1" applyAlignment="1">
      <alignment horizontal="left" vertical="center" wrapText="1" indent="1"/>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3" fillId="0" borderId="4" xfId="3" applyFont="1" applyFill="1" applyBorder="1" applyAlignment="1" applyProtection="1">
      <alignment horizontal="center" vertical="center" wrapText="1"/>
    </xf>
    <xf numFmtId="0" fontId="3" fillId="0" borderId="5" xfId="3" applyFont="1" applyFill="1" applyBorder="1" applyAlignment="1" applyProtection="1">
      <alignment horizontal="center" vertical="center" wrapText="1"/>
    </xf>
    <xf numFmtId="0" fontId="3" fillId="0" borderId="6" xfId="3" applyFont="1" applyFill="1" applyBorder="1" applyAlignment="1" applyProtection="1">
      <alignment horizontal="center" vertical="center" wrapText="1"/>
    </xf>
    <xf numFmtId="0" fontId="3" fillId="0" borderId="0" xfId="4" applyFont="1" applyFill="1" applyBorder="1" applyAlignment="1" applyProtection="1">
      <alignment horizontal="right" vertical="center" wrapText="1"/>
    </xf>
    <xf numFmtId="0" fontId="3" fillId="0" borderId="0" xfId="5" applyNumberFormat="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0" fillId="3" borderId="8" xfId="4" applyFont="1" applyFill="1" applyBorder="1" applyAlignment="1" applyProtection="1">
      <alignment horizontal="center" vertical="center" wrapText="1"/>
    </xf>
    <xf numFmtId="0" fontId="10" fillId="0" borderId="7" xfId="4"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0" fillId="2" borderId="3" xfId="6" applyNumberFormat="1" applyFont="1" applyFill="1" applyBorder="1" applyAlignment="1" applyProtection="1">
      <alignment horizontal="center" vertical="center" wrapText="1"/>
    </xf>
    <xf numFmtId="0" fontId="0" fillId="2" borderId="9"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12" xfId="6" applyNumberFormat="1" applyFont="1" applyFill="1" applyBorder="1" applyAlignment="1" applyProtection="1">
      <alignment horizontal="center" vertical="center" wrapText="1"/>
    </xf>
    <xf numFmtId="0" fontId="0" fillId="2" borderId="0" xfId="6" applyNumberFormat="1" applyFont="1" applyFill="1" applyBorder="1" applyAlignment="1" applyProtection="1">
      <alignment horizontal="center" vertical="center" wrapText="1"/>
    </xf>
    <xf numFmtId="0" fontId="0" fillId="2" borderId="13" xfId="6" applyNumberFormat="1" applyFont="1" applyFill="1" applyBorder="1" applyAlignment="1" applyProtection="1">
      <alignment horizontal="center" vertical="center" wrapText="1"/>
    </xf>
    <xf numFmtId="0" fontId="0" fillId="2" borderId="6" xfId="6" applyNumberFormat="1" applyFont="1" applyFill="1" applyBorder="1" applyAlignment="1" applyProtection="1">
      <alignment horizontal="center" vertical="center" wrapText="1"/>
    </xf>
    <xf numFmtId="0" fontId="0" fillId="2" borderId="7" xfId="6" applyNumberFormat="1" applyFont="1" applyFill="1" applyBorder="1" applyAlignment="1" applyProtection="1">
      <alignment horizontal="center" vertical="center" wrapText="1"/>
    </xf>
    <xf numFmtId="0" fontId="0" fillId="2" borderId="4" xfId="6" applyNumberFormat="1" applyFont="1" applyFill="1" applyBorder="1" applyAlignment="1" applyProtection="1">
      <alignment horizontal="center" vertical="center" wrapText="1"/>
    </xf>
    <xf numFmtId="0" fontId="0" fillId="2" borderId="8" xfId="6" applyNumberFormat="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3" borderId="3" xfId="4" applyFont="1" applyFill="1" applyBorder="1" applyAlignment="1" applyProtection="1">
      <alignment horizontal="center" vertical="center" wrapText="1"/>
    </xf>
    <xf numFmtId="0" fontId="3" fillId="3" borderId="9" xfId="4" applyFont="1" applyFill="1" applyBorder="1" applyAlignment="1" applyProtection="1">
      <alignment horizontal="center" vertical="center" wrapText="1"/>
    </xf>
    <xf numFmtId="0" fontId="3" fillId="3" borderId="6" xfId="4" applyFont="1" applyFill="1" applyBorder="1" applyAlignment="1" applyProtection="1">
      <alignment horizontal="center" vertical="center" wrapText="1"/>
    </xf>
    <xf numFmtId="0" fontId="3" fillId="3" borderId="7" xfId="4" applyFont="1" applyFill="1" applyBorder="1" applyAlignment="1" applyProtection="1">
      <alignment horizontal="center" vertical="center" wrapText="1"/>
    </xf>
    <xf numFmtId="0" fontId="11" fillId="4" borderId="10" xfId="0" applyFont="1" applyFill="1" applyBorder="1" applyAlignment="1" applyProtection="1">
      <alignment horizontal="center" vertical="center" textRotation="90" wrapText="1"/>
    </xf>
    <xf numFmtId="0" fontId="13" fillId="2" borderId="15" xfId="7" applyNumberFormat="1" applyFont="1" applyFill="1" applyBorder="1" applyAlignment="1" applyProtection="1">
      <alignment horizontal="center" vertical="center" wrapText="1"/>
    </xf>
    <xf numFmtId="0" fontId="5" fillId="0" borderId="0" xfId="1" applyFont="1" applyFill="1" applyAlignment="1" applyProtection="1">
      <alignment horizontal="center" vertical="center" wrapText="1"/>
    </xf>
    <xf numFmtId="0" fontId="3" fillId="5" borderId="8" xfId="4" applyNumberFormat="1" applyFont="1" applyFill="1" applyBorder="1" applyAlignment="1" applyProtection="1">
      <alignment horizontal="left" vertical="center" wrapText="1"/>
    </xf>
    <xf numFmtId="0" fontId="3" fillId="5" borderId="8" xfId="1" applyNumberFormat="1" applyFont="1" applyFill="1" applyBorder="1" applyAlignment="1" applyProtection="1">
      <alignment horizontal="left" vertical="center" wrapText="1"/>
    </xf>
    <xf numFmtId="0" fontId="3" fillId="0" borderId="19" xfId="1" applyNumberFormat="1" applyFont="1" applyFill="1" applyBorder="1" applyAlignment="1" applyProtection="1">
      <alignment horizontal="center" vertical="center" wrapText="1"/>
    </xf>
    <xf numFmtId="0" fontId="3" fillId="0" borderId="24" xfId="1" applyNumberFormat="1" applyFont="1" applyFill="1" applyBorder="1" applyAlignment="1" applyProtection="1">
      <alignment horizontal="center" vertical="center" wrapText="1"/>
    </xf>
    <xf numFmtId="0" fontId="3" fillId="0" borderId="28" xfId="1" applyNumberFormat="1" applyFont="1" applyFill="1" applyBorder="1" applyAlignment="1" applyProtection="1">
      <alignment horizontal="center" vertical="center" wrapText="1"/>
    </xf>
    <xf numFmtId="0" fontId="3" fillId="0" borderId="0" xfId="1" applyFont="1" applyFill="1" applyAlignment="1" applyProtection="1">
      <alignment horizontal="center" vertical="top" wrapText="1"/>
    </xf>
    <xf numFmtId="0" fontId="16" fillId="2" borderId="0" xfId="1" applyFont="1" applyFill="1" applyBorder="1" applyAlignment="1" applyProtection="1">
      <alignment horizontal="center" vertical="top" wrapText="1"/>
    </xf>
    <xf numFmtId="0" fontId="15" fillId="0" borderId="13" xfId="1" applyFont="1" applyFill="1" applyBorder="1" applyAlignment="1" applyProtection="1">
      <alignment horizontal="center" vertical="center" wrapText="1"/>
    </xf>
    <xf numFmtId="16" fontId="3" fillId="2" borderId="2" xfId="1" applyNumberFormat="1" applyFont="1" applyFill="1" applyBorder="1" applyAlignment="1" applyProtection="1">
      <alignment horizontal="left" vertical="center" wrapText="1"/>
    </xf>
    <xf numFmtId="0" fontId="3" fillId="2" borderId="11"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left" vertical="center" wrapText="1"/>
    </xf>
    <xf numFmtId="49" fontId="3" fillId="6" borderId="2" xfId="0" applyNumberFormat="1" applyFont="1" applyFill="1" applyBorder="1" applyAlignment="1" applyProtection="1">
      <alignment horizontal="left" vertical="center" wrapText="1" indent="3"/>
      <protection locked="0"/>
    </xf>
    <xf numFmtId="49" fontId="3" fillId="6" borderId="11" xfId="0" applyNumberFormat="1" applyFont="1" applyFill="1" applyBorder="1" applyAlignment="1" applyProtection="1">
      <alignment horizontal="left" vertical="center" wrapText="1" indent="3"/>
      <protection locked="0"/>
    </xf>
    <xf numFmtId="49" fontId="3" fillId="6" borderId="5" xfId="0" applyNumberFormat="1" applyFont="1" applyFill="1" applyBorder="1" applyAlignment="1" applyProtection="1">
      <alignment horizontal="left" vertical="center" wrapText="1" indent="3"/>
      <protection locked="0"/>
    </xf>
    <xf numFmtId="0" fontId="15" fillId="0" borderId="2"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xf>
    <xf numFmtId="4" fontId="3" fillId="7" borderId="19" xfId="1" applyNumberFormat="1" applyFont="1" applyFill="1" applyBorder="1" applyAlignment="1" applyProtection="1">
      <alignment horizontal="right" vertical="center" wrapText="1"/>
      <protection locked="0"/>
    </xf>
    <xf numFmtId="4" fontId="3" fillId="7" borderId="24" xfId="1" applyNumberFormat="1" applyFont="1" applyFill="1" applyBorder="1" applyAlignment="1" applyProtection="1">
      <alignment horizontal="right" vertical="center" wrapText="1"/>
      <protection locked="0"/>
    </xf>
    <xf numFmtId="4" fontId="3" fillId="7" borderId="28" xfId="1" applyNumberFormat="1" applyFont="1" applyFill="1" applyBorder="1" applyAlignment="1" applyProtection="1">
      <alignment horizontal="right" vertical="center" wrapText="1"/>
      <protection locked="0"/>
    </xf>
    <xf numFmtId="49" fontId="3" fillId="8" borderId="20" xfId="5" applyNumberFormat="1" applyFont="1" applyFill="1" applyBorder="1" applyAlignment="1" applyProtection="1">
      <alignment horizontal="center" vertical="center" wrapText="1"/>
    </xf>
    <xf numFmtId="49" fontId="3" fillId="8" borderId="25" xfId="5" applyNumberFormat="1" applyFont="1" applyFill="1" applyBorder="1" applyAlignment="1" applyProtection="1">
      <alignment horizontal="center" vertical="center" wrapText="1"/>
    </xf>
    <xf numFmtId="49" fontId="3" fillId="8" borderId="29" xfId="5" applyNumberFormat="1" applyFont="1" applyFill="1" applyBorder="1" applyAlignment="1" applyProtection="1">
      <alignment horizontal="center" vertical="center" wrapText="1"/>
    </xf>
    <xf numFmtId="49" fontId="3" fillId="2" borderId="8" xfId="1" applyNumberFormat="1" applyFont="1" applyFill="1" applyBorder="1" applyAlignment="1" applyProtection="1">
      <alignment horizontal="center" vertical="center" wrapText="1"/>
    </xf>
    <xf numFmtId="49" fontId="3" fillId="2" borderId="2" xfId="1" applyNumberFormat="1" applyFont="1" applyFill="1" applyBorder="1" applyAlignment="1" applyProtection="1">
      <alignment horizontal="center" vertical="center" wrapText="1"/>
    </xf>
    <xf numFmtId="49" fontId="3" fillId="2" borderId="5" xfId="1" applyNumberFormat="1" applyFont="1" applyFill="1" applyBorder="1" applyAlignment="1" applyProtection="1">
      <alignment horizontal="center" vertical="center" wrapText="1"/>
    </xf>
    <xf numFmtId="4" fontId="3" fillId="0" borderId="3" xfId="1" applyNumberFormat="1" applyFont="1" applyFill="1" applyBorder="1" applyAlignment="1" applyProtection="1">
      <alignment horizontal="right" vertical="center" wrapText="1"/>
    </xf>
    <xf numFmtId="4" fontId="3" fillId="0" borderId="6" xfId="1" applyNumberFormat="1" applyFont="1" applyFill="1" applyBorder="1" applyAlignment="1" applyProtection="1">
      <alignment horizontal="right" vertical="center" wrapText="1"/>
    </xf>
    <xf numFmtId="49" fontId="3" fillId="8" borderId="21" xfId="5" applyNumberFormat="1" applyFont="1" applyFill="1" applyBorder="1" applyAlignment="1" applyProtection="1">
      <alignment horizontal="center" vertical="center" wrapText="1"/>
    </xf>
    <xf numFmtId="49" fontId="3" fillId="8" borderId="26" xfId="5"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8" xfId="0" applyFont="1" applyFill="1" applyBorder="1" applyAlignment="1">
      <alignment horizontal="center" vertical="center"/>
    </xf>
    <xf numFmtId="49" fontId="19" fillId="0" borderId="16" xfId="0" applyNumberFormat="1" applyFont="1" applyFill="1" applyBorder="1" applyAlignment="1">
      <alignment horizontal="center" vertical="center"/>
    </xf>
    <xf numFmtId="49" fontId="3" fillId="0" borderId="0" xfId="0" applyNumberFormat="1" applyFont="1" applyAlignment="1">
      <alignment horizontal="center" vertical="center"/>
    </xf>
    <xf numFmtId="0" fontId="5" fillId="0" borderId="0" xfId="0" applyFont="1" applyAlignment="1">
      <alignment horizontal="center" vertical="center"/>
    </xf>
    <xf numFmtId="0" fontId="3" fillId="0" borderId="8" xfId="0" applyNumberFormat="1" applyFont="1" applyFill="1" applyBorder="1" applyAlignment="1">
      <alignment horizontal="center" vertical="center"/>
    </xf>
    <xf numFmtId="0" fontId="3" fillId="5" borderId="8" xfId="4" applyNumberFormat="1" applyFont="1" applyFill="1" applyBorder="1" applyAlignment="1" applyProtection="1">
      <alignment horizontal="left" vertical="center" wrapText="1" indent="1"/>
    </xf>
    <xf numFmtId="0" fontId="3" fillId="5" borderId="8" xfId="4" applyNumberFormat="1" applyFont="1" applyFill="1" applyBorder="1" applyAlignment="1" applyProtection="1">
      <alignment horizontal="center" vertical="center" wrapText="1"/>
    </xf>
    <xf numFmtId="0" fontId="9" fillId="0" borderId="10" xfId="0" applyNumberFormat="1" applyFont="1" applyFill="1"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27" xfId="0" applyNumberFormat="1" applyFont="1" applyFill="1" applyBorder="1" applyAlignment="1">
      <alignment horizontal="left" vertical="center" wrapText="1"/>
    </xf>
    <xf numFmtId="0" fontId="30" fillId="10" borderId="0" xfId="0" applyFont="1" applyFill="1" applyAlignment="1">
      <alignment horizontal="center" vertical="top" wrapText="1"/>
    </xf>
    <xf numFmtId="0" fontId="30" fillId="10" borderId="30" xfId="0" applyFont="1" applyFill="1" applyBorder="1" applyAlignment="1">
      <alignment horizontal="center" vertical="top" wrapText="1"/>
    </xf>
  </cellXfs>
  <cellStyles count="9">
    <cellStyle name="Гиперссылка" xfId="8" builtinId="8"/>
    <cellStyle name="Заголовок" xfId="3"/>
    <cellStyle name="ЗаголовокСтолбца" xfId="7"/>
    <cellStyle name="Обычный" xfId="0" builtinId="0"/>
    <cellStyle name="Обычный 14" xfId="6"/>
    <cellStyle name="Обычный_JKH.OPEN.INFO.HVS(v3.5)_цены161210" xfId="4"/>
    <cellStyle name="Обычный_ЖКУ_проект3" xfId="5"/>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12</xdr:col>
      <xdr:colOff>1438275</xdr:colOff>
      <xdr:row>3</xdr:row>
      <xdr:rowOff>57150</xdr:rowOff>
    </xdr:from>
    <xdr:to>
      <xdr:col>12</xdr:col>
      <xdr:colOff>1676400</xdr:colOff>
      <xdr:row>3</xdr:row>
      <xdr:rowOff>304800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8950" y="5715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1438275</xdr:colOff>
      <xdr:row>3</xdr:row>
      <xdr:rowOff>57150</xdr:rowOff>
    </xdr:from>
    <xdr:to>
      <xdr:col>12</xdr:col>
      <xdr:colOff>1685925</xdr:colOff>
      <xdr:row>3</xdr:row>
      <xdr:rowOff>304800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28950" y="571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3</xdr:row>
      <xdr:rowOff>12700</xdr:rowOff>
    </xdr:from>
    <xdr:to>
      <xdr:col>36</xdr:col>
      <xdr:colOff>228600</xdr:colOff>
      <xdr:row>4</xdr:row>
      <xdr:rowOff>12700</xdr:rowOff>
    </xdr:to>
    <xdr:grpSp>
      <xdr:nvGrpSpPr>
        <xdr:cNvPr id="4" name="shCalendar" hidden="1"/>
        <xdr:cNvGrpSpPr>
          <a:grpSpLocks/>
        </xdr:cNvGrpSpPr>
      </xdr:nvGrpSpPr>
      <xdr:grpSpPr bwMode="auto">
        <a:xfrm>
          <a:off x="17164050" y="12700"/>
          <a:ext cx="190500" cy="180975"/>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36</xdr:col>
      <xdr:colOff>0</xdr:colOff>
      <xdr:row>3</xdr:row>
      <xdr:rowOff>9525</xdr:rowOff>
    </xdr:from>
    <xdr:to>
      <xdr:col>36</xdr:col>
      <xdr:colOff>190500</xdr:colOff>
      <xdr:row>4</xdr:row>
      <xdr:rowOff>9525</xdr:rowOff>
    </xdr:to>
    <xdr:grpSp>
      <xdr:nvGrpSpPr>
        <xdr:cNvPr id="7" name="shCalendar" hidden="1"/>
        <xdr:cNvGrpSpPr>
          <a:grpSpLocks/>
        </xdr:cNvGrpSpPr>
      </xdr:nvGrpSpPr>
      <xdr:grpSpPr bwMode="auto">
        <a:xfrm>
          <a:off x="17125950" y="9525"/>
          <a:ext cx="190500" cy="180975"/>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36</xdr:col>
      <xdr:colOff>0</xdr:colOff>
      <xdr:row>3</xdr:row>
      <xdr:rowOff>9525</xdr:rowOff>
    </xdr:from>
    <xdr:to>
      <xdr:col>36</xdr:col>
      <xdr:colOff>190500</xdr:colOff>
      <xdr:row>4</xdr:row>
      <xdr:rowOff>9525</xdr:rowOff>
    </xdr:to>
    <xdr:grpSp>
      <xdr:nvGrpSpPr>
        <xdr:cNvPr id="10" name="shCalendar" hidden="1"/>
        <xdr:cNvGrpSpPr>
          <a:grpSpLocks/>
        </xdr:cNvGrpSpPr>
      </xdr:nvGrpSpPr>
      <xdr:grpSpPr bwMode="auto">
        <a:xfrm>
          <a:off x="17125950" y="9525"/>
          <a:ext cx="190500" cy="180975"/>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36</xdr:col>
      <xdr:colOff>0</xdr:colOff>
      <xdr:row>3</xdr:row>
      <xdr:rowOff>9525</xdr:rowOff>
    </xdr:from>
    <xdr:to>
      <xdr:col>36</xdr:col>
      <xdr:colOff>190500</xdr:colOff>
      <xdr:row>4</xdr:row>
      <xdr:rowOff>9525</xdr:rowOff>
    </xdr:to>
    <xdr:grpSp>
      <xdr:nvGrpSpPr>
        <xdr:cNvPr id="13" name="shCalendar" hidden="1"/>
        <xdr:cNvGrpSpPr>
          <a:grpSpLocks/>
        </xdr:cNvGrpSpPr>
      </xdr:nvGrpSpPr>
      <xdr:grpSpPr bwMode="auto">
        <a:xfrm>
          <a:off x="17125950" y="9525"/>
          <a:ext cx="190500" cy="180975"/>
          <a:chOff x="13896191" y="1813753"/>
          <a:chExt cx="211023" cy="178845"/>
        </a:xfrm>
      </xdr:grpSpPr>
      <xdr:sp macro="[1]!modfrmDateChoose.CalendarShow" textlink="">
        <xdr:nvSpPr>
          <xdr:cNvPr id="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5"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36</xdr:col>
      <xdr:colOff>0</xdr:colOff>
      <xdr:row>3</xdr:row>
      <xdr:rowOff>9525</xdr:rowOff>
    </xdr:from>
    <xdr:to>
      <xdr:col>36</xdr:col>
      <xdr:colOff>190500</xdr:colOff>
      <xdr:row>4</xdr:row>
      <xdr:rowOff>9525</xdr:rowOff>
    </xdr:to>
    <xdr:grpSp>
      <xdr:nvGrpSpPr>
        <xdr:cNvPr id="16" name="shCalendar" hidden="1"/>
        <xdr:cNvGrpSpPr>
          <a:grpSpLocks/>
        </xdr:cNvGrpSpPr>
      </xdr:nvGrpSpPr>
      <xdr:grpSpPr bwMode="auto">
        <a:xfrm>
          <a:off x="17125950" y="9525"/>
          <a:ext cx="190500" cy="180975"/>
          <a:chOff x="13896191" y="1813753"/>
          <a:chExt cx="211023" cy="178845"/>
        </a:xfrm>
      </xdr:grpSpPr>
      <xdr:sp macro="[1]!modfrmDateChoose.CalendarShow" textlink="">
        <xdr:nvSpPr>
          <xdr:cNvPr id="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8"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36</xdr:col>
      <xdr:colOff>0</xdr:colOff>
      <xdr:row>3</xdr:row>
      <xdr:rowOff>9525</xdr:rowOff>
    </xdr:from>
    <xdr:to>
      <xdr:col>36</xdr:col>
      <xdr:colOff>190500</xdr:colOff>
      <xdr:row>4</xdr:row>
      <xdr:rowOff>9525</xdr:rowOff>
    </xdr:to>
    <xdr:grpSp>
      <xdr:nvGrpSpPr>
        <xdr:cNvPr id="19" name="shCalendar" hidden="1"/>
        <xdr:cNvGrpSpPr>
          <a:grpSpLocks/>
        </xdr:cNvGrpSpPr>
      </xdr:nvGrpSpPr>
      <xdr:grpSpPr bwMode="auto">
        <a:xfrm>
          <a:off x="17125950" y="9525"/>
          <a:ext cx="190500" cy="180975"/>
          <a:chOff x="13896191" y="1813753"/>
          <a:chExt cx="211023" cy="178845"/>
        </a:xfrm>
      </xdr:grpSpPr>
      <xdr:sp macro="[1]!modfrmDateChoose.CalendarShow" textlink="">
        <xdr:nvSpPr>
          <xdr:cNvPr id="2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1"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38100</xdr:colOff>
      <xdr:row>4</xdr:row>
      <xdr:rowOff>12700</xdr:rowOff>
    </xdr:from>
    <xdr:to>
      <xdr:col>10</xdr:col>
      <xdr:colOff>228600</xdr:colOff>
      <xdr:row>5</xdr:row>
      <xdr:rowOff>12700</xdr:rowOff>
    </xdr:to>
    <xdr:grpSp>
      <xdr:nvGrpSpPr>
        <xdr:cNvPr id="2" name="shCalendar" hidden="1"/>
        <xdr:cNvGrpSpPr>
          <a:grpSpLocks/>
        </xdr:cNvGrpSpPr>
      </xdr:nvGrpSpPr>
      <xdr:grpSpPr bwMode="auto">
        <a:xfrm>
          <a:off x="9458325" y="12700"/>
          <a:ext cx="190500" cy="14287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19050</xdr:colOff>
      <xdr:row>5</xdr:row>
      <xdr:rowOff>142875</xdr:rowOff>
    </xdr:from>
    <xdr:to>
      <xdr:col>5</xdr:col>
      <xdr:colOff>257175</xdr:colOff>
      <xdr:row>6</xdr:row>
      <xdr:rowOff>133350</xdr:rowOff>
    </xdr:to>
    <xdr:pic macro="[1]!modThisWorkbook.Freeze_Panes">
      <xdr:nvPicPr>
        <xdr:cNvPr id="5"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2667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5</xdr:row>
      <xdr:rowOff>142875</xdr:rowOff>
    </xdr:from>
    <xdr:to>
      <xdr:col>5</xdr:col>
      <xdr:colOff>266700</xdr:colOff>
      <xdr:row>6</xdr:row>
      <xdr:rowOff>133350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9100" y="2667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REQUEST.HVS.6%20(&#1058;&#10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Перечень тарифов"/>
      <sheetName val="Т-пит"/>
      <sheetName val="Т-тех"/>
      <sheetName val="Т-транс"/>
      <sheetName val="Т-подвоз"/>
      <sheetName val="Т-подкл(инд)"/>
      <sheetName val="Т-подкл"/>
      <sheetName val="Предложение"/>
      <sheetName val="Закупки"/>
      <sheetName val="Форма_титульный"/>
      <sheetName val="Форма 2.13, 2.14"/>
      <sheetName val="Ссылки на публикации"/>
      <sheetName val="Сведения об изменении"/>
      <sheetName val="Комментарии"/>
      <sheetName val="Проверка"/>
      <sheetName val="TEHSHEET"/>
      <sheetName val="et_union_hor"/>
      <sheetName val="modList15"/>
      <sheetName val="modList12"/>
      <sheetName val="modSheetMain"/>
      <sheetName val="REESTR_VT"/>
      <sheetName val="modList16"/>
      <sheetName val="REESTR_VED"/>
      <sheetName val="modfrmReestrObj"/>
      <sheetName val="AllSheetsInThisWorkbook"/>
      <sheetName val="et_union_vert"/>
      <sheetName val="modInfo"/>
      <sheetName val="modRegion"/>
      <sheetName val="modReestr"/>
      <sheetName val="modPForms"/>
      <sheetName val="modfrmReestr"/>
      <sheetName val="modUpdTemplMain"/>
      <sheetName val="REESTR_ORG"/>
      <sheetName val="modClassifierValidate"/>
      <sheetName val="modProv"/>
      <sheetName val="modHyp"/>
      <sheetName val="modServiceModule"/>
      <sheetName val="modList00"/>
      <sheetName val="modList01"/>
      <sheetName val="modList02"/>
      <sheetName val="modList03"/>
      <sheetName val="modList04"/>
      <sheetName val="modList11"/>
      <sheetName val="modfrmDateChoose"/>
      <sheetName val="modComm"/>
      <sheetName val="modThisWorkbook"/>
      <sheetName val="REESTR_MO"/>
      <sheetName val="modfrmReestrMR"/>
      <sheetName val="modfrmCheckUpdates"/>
      <sheetName val="modList05"/>
      <sheetName val="modList07"/>
      <sheetName val="JKH.OPEN.INFO.REQUEST.HVS"/>
    </sheetNames>
    <definedNames>
      <definedName name="modfrmDateChoose.CalendarShow"/>
      <definedName name="modThisWorkbook.Freeze_Panes"/>
    </definedNames>
    <sheetDataSet>
      <sheetData sheetId="0"/>
      <sheetData sheetId="1"/>
      <sheetData sheetId="2">
        <row r="24">
          <cell r="F24" t="str">
            <v>МУП ЖКХ "Моргаушское" Моргаушского района</v>
          </cell>
        </row>
      </sheetData>
      <sheetData sheetId="3">
        <row r="22">
          <cell r="E22" t="str">
            <v>Тариф на подключение (технологическое присоединение) к централизованной системе холодного водоснабжения</v>
          </cell>
          <cell r="J22" t="str">
            <v>Тариф на подключение (технологическое присоединение) к централизованной системе холодного водоснабжения</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K2" t="str">
            <v>метод экономически обоснованных расходов (затрат)</v>
          </cell>
        </row>
        <row r="3">
          <cell r="K3" t="str">
            <v>метод индексации установленных тарифов</v>
          </cell>
        </row>
        <row r="4">
          <cell r="K4" t="str">
            <v>метод обеспечения доходности инвестированного капитала</v>
          </cell>
        </row>
        <row r="5">
          <cell r="K5" t="str">
            <v>метод сравнения аналогов</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topLeftCell="L4" workbookViewId="0">
      <selection activeCell="M31" sqref="M31"/>
    </sheetView>
  </sheetViews>
  <sheetFormatPr defaultColWidth="10.5703125" defaultRowHeight="14.25"/>
  <cols>
    <col min="1" max="6" width="0" style="1" hidden="1" customWidth="1"/>
    <col min="7" max="7" width="9.140625" style="2" hidden="1" customWidth="1"/>
    <col min="8" max="8" width="2" style="2" hidden="1" customWidth="1"/>
    <col min="9" max="9" width="3.7109375" style="2" hidden="1" customWidth="1"/>
    <col min="10" max="11" width="3.7109375" style="3" hidden="1" customWidth="1"/>
    <col min="12" max="12" width="12.7109375" style="1" customWidth="1"/>
    <col min="13" max="13" width="47.42578125" style="1" customWidth="1"/>
    <col min="14" max="15" width="4.140625" style="1" customWidth="1"/>
    <col min="16" max="16" width="18.140625" style="1" customWidth="1"/>
    <col min="17" max="17" width="5.5703125" style="1" customWidth="1"/>
    <col min="18" max="19" width="3.7109375" style="1" customWidth="1"/>
    <col min="20" max="20" width="12.85546875" style="1" customWidth="1"/>
    <col min="21" max="21" width="5.5703125" style="1" customWidth="1"/>
    <col min="22" max="23" width="3.7109375" style="1" customWidth="1"/>
    <col min="24" max="24" width="12.85546875" style="1" customWidth="1"/>
    <col min="25" max="25" width="5.5703125" style="1" customWidth="1"/>
    <col min="26" max="27" width="3.7109375" style="1" customWidth="1"/>
    <col min="28" max="28" width="12.85546875" style="1" customWidth="1"/>
    <col min="29" max="32" width="15.7109375" style="1" customWidth="1"/>
    <col min="33" max="33" width="11.7109375" style="1" customWidth="1"/>
    <col min="34" max="34" width="6.42578125" style="1" bestFit="1" customWidth="1"/>
    <col min="35" max="35" width="11.7109375" style="1" customWidth="1"/>
    <col min="36" max="36" width="12.5703125" style="1" hidden="1" customWidth="1"/>
    <col min="37" max="37" width="3.7109375" style="1" customWidth="1"/>
    <col min="38" max="38" width="30.7109375" style="1" customWidth="1"/>
    <col min="39" max="40" width="10.5703125" style="4"/>
    <col min="41" max="41" width="13.42578125" style="4" customWidth="1"/>
    <col min="42" max="49" width="10.5703125" style="4"/>
    <col min="50" max="256" width="10.5703125" style="1"/>
    <col min="257" max="264" width="0" style="1" hidden="1" customWidth="1"/>
    <col min="265" max="267" width="3.7109375" style="1" customWidth="1"/>
    <col min="268" max="268" width="12.7109375" style="1" customWidth="1"/>
    <col min="269" max="269" width="47.42578125" style="1" customWidth="1"/>
    <col min="270" max="271" width="4.140625" style="1" customWidth="1"/>
    <col min="272" max="272" width="18.140625" style="1" customWidth="1"/>
    <col min="273" max="273" width="5.5703125" style="1" customWidth="1"/>
    <col min="274" max="275" width="3.7109375" style="1" customWidth="1"/>
    <col min="276" max="276" width="12.85546875" style="1" customWidth="1"/>
    <col min="277" max="277" width="5.5703125" style="1" customWidth="1"/>
    <col min="278" max="279" width="3.7109375" style="1" customWidth="1"/>
    <col min="280" max="280" width="12.85546875" style="1" customWidth="1"/>
    <col min="281" max="281" width="5.5703125" style="1" customWidth="1"/>
    <col min="282" max="283" width="3.7109375" style="1" customWidth="1"/>
    <col min="284" max="284" width="12.85546875" style="1" customWidth="1"/>
    <col min="285" max="288" width="15.7109375" style="1" customWidth="1"/>
    <col min="289" max="289" width="11.7109375" style="1" customWidth="1"/>
    <col min="290" max="290" width="6.42578125" style="1" bestFit="1" customWidth="1"/>
    <col min="291" max="291" width="11.7109375" style="1" customWidth="1"/>
    <col min="292" max="292" width="0" style="1" hidden="1" customWidth="1"/>
    <col min="293" max="293" width="3.7109375" style="1" customWidth="1"/>
    <col min="294" max="294" width="30.7109375" style="1" customWidth="1"/>
    <col min="295" max="296" width="10.5703125" style="1"/>
    <col min="297" max="297" width="13.42578125" style="1" customWidth="1"/>
    <col min="298" max="512" width="10.5703125" style="1"/>
    <col min="513" max="520" width="0" style="1" hidden="1" customWidth="1"/>
    <col min="521" max="523" width="3.7109375" style="1" customWidth="1"/>
    <col min="524" max="524" width="12.7109375" style="1" customWidth="1"/>
    <col min="525" max="525" width="47.42578125" style="1" customWidth="1"/>
    <col min="526" max="527" width="4.140625" style="1" customWidth="1"/>
    <col min="528" max="528" width="18.140625" style="1" customWidth="1"/>
    <col min="529" max="529" width="5.5703125" style="1" customWidth="1"/>
    <col min="530" max="531" width="3.7109375" style="1" customWidth="1"/>
    <col min="532" max="532" width="12.85546875" style="1" customWidth="1"/>
    <col min="533" max="533" width="5.5703125" style="1" customWidth="1"/>
    <col min="534" max="535" width="3.7109375" style="1" customWidth="1"/>
    <col min="536" max="536" width="12.85546875" style="1" customWidth="1"/>
    <col min="537" max="537" width="5.5703125" style="1" customWidth="1"/>
    <col min="538" max="539" width="3.7109375" style="1" customWidth="1"/>
    <col min="540" max="540" width="12.85546875" style="1" customWidth="1"/>
    <col min="541" max="544" width="15.7109375" style="1" customWidth="1"/>
    <col min="545" max="545" width="11.7109375" style="1" customWidth="1"/>
    <col min="546" max="546" width="6.42578125" style="1" bestFit="1" customWidth="1"/>
    <col min="547" max="547" width="11.7109375" style="1" customWidth="1"/>
    <col min="548" max="548" width="0" style="1" hidden="1" customWidth="1"/>
    <col min="549" max="549" width="3.7109375" style="1" customWidth="1"/>
    <col min="550" max="550" width="30.7109375" style="1" customWidth="1"/>
    <col min="551" max="552" width="10.5703125" style="1"/>
    <col min="553" max="553" width="13.42578125" style="1" customWidth="1"/>
    <col min="554" max="768" width="10.5703125" style="1"/>
    <col min="769" max="776" width="0" style="1" hidden="1" customWidth="1"/>
    <col min="777" max="779" width="3.7109375" style="1" customWidth="1"/>
    <col min="780" max="780" width="12.7109375" style="1" customWidth="1"/>
    <col min="781" max="781" width="47.42578125" style="1" customWidth="1"/>
    <col min="782" max="783" width="4.140625" style="1" customWidth="1"/>
    <col min="784" max="784" width="18.140625" style="1" customWidth="1"/>
    <col min="785" max="785" width="5.5703125" style="1" customWidth="1"/>
    <col min="786" max="787" width="3.7109375" style="1" customWidth="1"/>
    <col min="788" max="788" width="12.85546875" style="1" customWidth="1"/>
    <col min="789" max="789" width="5.5703125" style="1" customWidth="1"/>
    <col min="790" max="791" width="3.7109375" style="1" customWidth="1"/>
    <col min="792" max="792" width="12.85546875" style="1" customWidth="1"/>
    <col min="793" max="793" width="5.5703125" style="1" customWidth="1"/>
    <col min="794" max="795" width="3.7109375" style="1" customWidth="1"/>
    <col min="796" max="796" width="12.85546875" style="1" customWidth="1"/>
    <col min="797" max="800" width="15.7109375" style="1" customWidth="1"/>
    <col min="801" max="801" width="11.7109375" style="1" customWidth="1"/>
    <col min="802" max="802" width="6.42578125" style="1" bestFit="1" customWidth="1"/>
    <col min="803" max="803" width="11.7109375" style="1" customWidth="1"/>
    <col min="804" max="804" width="0" style="1" hidden="1" customWidth="1"/>
    <col min="805" max="805" width="3.7109375" style="1" customWidth="1"/>
    <col min="806" max="806" width="30.7109375" style="1" customWidth="1"/>
    <col min="807" max="808" width="10.5703125" style="1"/>
    <col min="809" max="809" width="13.42578125" style="1" customWidth="1"/>
    <col min="810" max="1024" width="10.5703125" style="1"/>
    <col min="1025" max="1032" width="0" style="1" hidden="1" customWidth="1"/>
    <col min="1033" max="1035" width="3.7109375" style="1" customWidth="1"/>
    <col min="1036" max="1036" width="12.7109375" style="1" customWidth="1"/>
    <col min="1037" max="1037" width="47.42578125" style="1" customWidth="1"/>
    <col min="1038" max="1039" width="4.140625" style="1" customWidth="1"/>
    <col min="1040" max="1040" width="18.140625" style="1" customWidth="1"/>
    <col min="1041" max="1041" width="5.5703125" style="1" customWidth="1"/>
    <col min="1042" max="1043" width="3.7109375" style="1" customWidth="1"/>
    <col min="1044" max="1044" width="12.85546875" style="1" customWidth="1"/>
    <col min="1045" max="1045" width="5.5703125" style="1" customWidth="1"/>
    <col min="1046" max="1047" width="3.7109375" style="1" customWidth="1"/>
    <col min="1048" max="1048" width="12.85546875" style="1" customWidth="1"/>
    <col min="1049" max="1049" width="5.5703125" style="1" customWidth="1"/>
    <col min="1050" max="1051" width="3.7109375" style="1" customWidth="1"/>
    <col min="1052" max="1052" width="12.85546875" style="1" customWidth="1"/>
    <col min="1053" max="1056" width="15.7109375" style="1" customWidth="1"/>
    <col min="1057" max="1057" width="11.7109375" style="1" customWidth="1"/>
    <col min="1058" max="1058" width="6.42578125" style="1" bestFit="1" customWidth="1"/>
    <col min="1059" max="1059" width="11.7109375" style="1" customWidth="1"/>
    <col min="1060" max="1060" width="0" style="1" hidden="1" customWidth="1"/>
    <col min="1061" max="1061" width="3.7109375" style="1" customWidth="1"/>
    <col min="1062" max="1062" width="30.7109375" style="1" customWidth="1"/>
    <col min="1063" max="1064" width="10.5703125" style="1"/>
    <col min="1065" max="1065" width="13.42578125" style="1" customWidth="1"/>
    <col min="1066" max="1280" width="10.5703125" style="1"/>
    <col min="1281" max="1288" width="0" style="1" hidden="1" customWidth="1"/>
    <col min="1289" max="1291" width="3.7109375" style="1" customWidth="1"/>
    <col min="1292" max="1292" width="12.7109375" style="1" customWidth="1"/>
    <col min="1293" max="1293" width="47.42578125" style="1" customWidth="1"/>
    <col min="1294" max="1295" width="4.140625" style="1" customWidth="1"/>
    <col min="1296" max="1296" width="18.140625" style="1" customWidth="1"/>
    <col min="1297" max="1297" width="5.5703125" style="1" customWidth="1"/>
    <col min="1298" max="1299" width="3.7109375" style="1" customWidth="1"/>
    <col min="1300" max="1300" width="12.85546875" style="1" customWidth="1"/>
    <col min="1301" max="1301" width="5.5703125" style="1" customWidth="1"/>
    <col min="1302" max="1303" width="3.7109375" style="1" customWidth="1"/>
    <col min="1304" max="1304" width="12.85546875" style="1" customWidth="1"/>
    <col min="1305" max="1305" width="5.5703125" style="1" customWidth="1"/>
    <col min="1306" max="1307" width="3.7109375" style="1" customWidth="1"/>
    <col min="1308" max="1308" width="12.85546875" style="1" customWidth="1"/>
    <col min="1309" max="1312" width="15.7109375" style="1" customWidth="1"/>
    <col min="1313" max="1313" width="11.7109375" style="1" customWidth="1"/>
    <col min="1314" max="1314" width="6.42578125" style="1" bestFit="1" customWidth="1"/>
    <col min="1315" max="1315" width="11.7109375" style="1" customWidth="1"/>
    <col min="1316" max="1316" width="0" style="1" hidden="1" customWidth="1"/>
    <col min="1317" max="1317" width="3.7109375" style="1" customWidth="1"/>
    <col min="1318" max="1318" width="30.7109375" style="1" customWidth="1"/>
    <col min="1319" max="1320" width="10.5703125" style="1"/>
    <col min="1321" max="1321" width="13.42578125" style="1" customWidth="1"/>
    <col min="1322" max="1536" width="10.5703125" style="1"/>
    <col min="1537" max="1544" width="0" style="1" hidden="1" customWidth="1"/>
    <col min="1545" max="1547" width="3.7109375" style="1" customWidth="1"/>
    <col min="1548" max="1548" width="12.7109375" style="1" customWidth="1"/>
    <col min="1549" max="1549" width="47.42578125" style="1" customWidth="1"/>
    <col min="1550" max="1551" width="4.140625" style="1" customWidth="1"/>
    <col min="1552" max="1552" width="18.140625" style="1" customWidth="1"/>
    <col min="1553" max="1553" width="5.5703125" style="1" customWidth="1"/>
    <col min="1554" max="1555" width="3.7109375" style="1" customWidth="1"/>
    <col min="1556" max="1556" width="12.85546875" style="1" customWidth="1"/>
    <col min="1557" max="1557" width="5.5703125" style="1" customWidth="1"/>
    <col min="1558" max="1559" width="3.7109375" style="1" customWidth="1"/>
    <col min="1560" max="1560" width="12.85546875" style="1" customWidth="1"/>
    <col min="1561" max="1561" width="5.5703125" style="1" customWidth="1"/>
    <col min="1562" max="1563" width="3.7109375" style="1" customWidth="1"/>
    <col min="1564" max="1564" width="12.85546875" style="1" customWidth="1"/>
    <col min="1565" max="1568" width="15.7109375" style="1" customWidth="1"/>
    <col min="1569" max="1569" width="11.7109375" style="1" customWidth="1"/>
    <col min="1570" max="1570" width="6.42578125" style="1" bestFit="1" customWidth="1"/>
    <col min="1571" max="1571" width="11.7109375" style="1" customWidth="1"/>
    <col min="1572" max="1572" width="0" style="1" hidden="1" customWidth="1"/>
    <col min="1573" max="1573" width="3.7109375" style="1" customWidth="1"/>
    <col min="1574" max="1574" width="30.7109375" style="1" customWidth="1"/>
    <col min="1575" max="1576" width="10.5703125" style="1"/>
    <col min="1577" max="1577" width="13.42578125" style="1" customWidth="1"/>
    <col min="1578" max="1792" width="10.5703125" style="1"/>
    <col min="1793" max="1800" width="0" style="1" hidden="1" customWidth="1"/>
    <col min="1801" max="1803" width="3.7109375" style="1" customWidth="1"/>
    <col min="1804" max="1804" width="12.7109375" style="1" customWidth="1"/>
    <col min="1805" max="1805" width="47.42578125" style="1" customWidth="1"/>
    <col min="1806" max="1807" width="4.140625" style="1" customWidth="1"/>
    <col min="1808" max="1808" width="18.140625" style="1" customWidth="1"/>
    <col min="1809" max="1809" width="5.5703125" style="1" customWidth="1"/>
    <col min="1810" max="1811" width="3.7109375" style="1" customWidth="1"/>
    <col min="1812" max="1812" width="12.85546875" style="1" customWidth="1"/>
    <col min="1813" max="1813" width="5.5703125" style="1" customWidth="1"/>
    <col min="1814" max="1815" width="3.7109375" style="1" customWidth="1"/>
    <col min="1816" max="1816" width="12.85546875" style="1" customWidth="1"/>
    <col min="1817" max="1817" width="5.5703125" style="1" customWidth="1"/>
    <col min="1818" max="1819" width="3.7109375" style="1" customWidth="1"/>
    <col min="1820" max="1820" width="12.85546875" style="1" customWidth="1"/>
    <col min="1821" max="1824" width="15.7109375" style="1" customWidth="1"/>
    <col min="1825" max="1825" width="11.7109375" style="1" customWidth="1"/>
    <col min="1826" max="1826" width="6.42578125" style="1" bestFit="1" customWidth="1"/>
    <col min="1827" max="1827" width="11.7109375" style="1" customWidth="1"/>
    <col min="1828" max="1828" width="0" style="1" hidden="1" customWidth="1"/>
    <col min="1829" max="1829" width="3.7109375" style="1" customWidth="1"/>
    <col min="1830" max="1830" width="30.7109375" style="1" customWidth="1"/>
    <col min="1831" max="1832" width="10.5703125" style="1"/>
    <col min="1833" max="1833" width="13.42578125" style="1" customWidth="1"/>
    <col min="1834" max="2048" width="10.5703125" style="1"/>
    <col min="2049" max="2056" width="0" style="1" hidden="1" customWidth="1"/>
    <col min="2057" max="2059" width="3.7109375" style="1" customWidth="1"/>
    <col min="2060" max="2060" width="12.7109375" style="1" customWidth="1"/>
    <col min="2061" max="2061" width="47.42578125" style="1" customWidth="1"/>
    <col min="2062" max="2063" width="4.140625" style="1" customWidth="1"/>
    <col min="2064" max="2064" width="18.140625" style="1" customWidth="1"/>
    <col min="2065" max="2065" width="5.5703125" style="1" customWidth="1"/>
    <col min="2066" max="2067" width="3.7109375" style="1" customWidth="1"/>
    <col min="2068" max="2068" width="12.85546875" style="1" customWidth="1"/>
    <col min="2069" max="2069" width="5.5703125" style="1" customWidth="1"/>
    <col min="2070" max="2071" width="3.7109375" style="1" customWidth="1"/>
    <col min="2072" max="2072" width="12.85546875" style="1" customWidth="1"/>
    <col min="2073" max="2073" width="5.5703125" style="1" customWidth="1"/>
    <col min="2074" max="2075" width="3.7109375" style="1" customWidth="1"/>
    <col min="2076" max="2076" width="12.85546875" style="1" customWidth="1"/>
    <col min="2077" max="2080" width="15.7109375" style="1" customWidth="1"/>
    <col min="2081" max="2081" width="11.7109375" style="1" customWidth="1"/>
    <col min="2082" max="2082" width="6.42578125" style="1" bestFit="1" customWidth="1"/>
    <col min="2083" max="2083" width="11.7109375" style="1" customWidth="1"/>
    <col min="2084" max="2084" width="0" style="1" hidden="1" customWidth="1"/>
    <col min="2085" max="2085" width="3.7109375" style="1" customWidth="1"/>
    <col min="2086" max="2086" width="30.7109375" style="1" customWidth="1"/>
    <col min="2087" max="2088" width="10.5703125" style="1"/>
    <col min="2089" max="2089" width="13.42578125" style="1" customWidth="1"/>
    <col min="2090" max="2304" width="10.5703125" style="1"/>
    <col min="2305" max="2312" width="0" style="1" hidden="1" customWidth="1"/>
    <col min="2313" max="2315" width="3.7109375" style="1" customWidth="1"/>
    <col min="2316" max="2316" width="12.7109375" style="1" customWidth="1"/>
    <col min="2317" max="2317" width="47.42578125" style="1" customWidth="1"/>
    <col min="2318" max="2319" width="4.140625" style="1" customWidth="1"/>
    <col min="2320" max="2320" width="18.140625" style="1" customWidth="1"/>
    <col min="2321" max="2321" width="5.5703125" style="1" customWidth="1"/>
    <col min="2322" max="2323" width="3.7109375" style="1" customWidth="1"/>
    <col min="2324" max="2324" width="12.85546875" style="1" customWidth="1"/>
    <col min="2325" max="2325" width="5.5703125" style="1" customWidth="1"/>
    <col min="2326" max="2327" width="3.7109375" style="1" customWidth="1"/>
    <col min="2328" max="2328" width="12.85546875" style="1" customWidth="1"/>
    <col min="2329" max="2329" width="5.5703125" style="1" customWidth="1"/>
    <col min="2330" max="2331" width="3.7109375" style="1" customWidth="1"/>
    <col min="2332" max="2332" width="12.85546875" style="1" customWidth="1"/>
    <col min="2333" max="2336" width="15.7109375" style="1" customWidth="1"/>
    <col min="2337" max="2337" width="11.7109375" style="1" customWidth="1"/>
    <col min="2338" max="2338" width="6.42578125" style="1" bestFit="1" customWidth="1"/>
    <col min="2339" max="2339" width="11.7109375" style="1" customWidth="1"/>
    <col min="2340" max="2340" width="0" style="1" hidden="1" customWidth="1"/>
    <col min="2341" max="2341" width="3.7109375" style="1" customWidth="1"/>
    <col min="2342" max="2342" width="30.7109375" style="1" customWidth="1"/>
    <col min="2343" max="2344" width="10.5703125" style="1"/>
    <col min="2345" max="2345" width="13.42578125" style="1" customWidth="1"/>
    <col min="2346" max="2560" width="10.5703125" style="1"/>
    <col min="2561" max="2568" width="0" style="1" hidden="1" customWidth="1"/>
    <col min="2569" max="2571" width="3.7109375" style="1" customWidth="1"/>
    <col min="2572" max="2572" width="12.7109375" style="1" customWidth="1"/>
    <col min="2573" max="2573" width="47.42578125" style="1" customWidth="1"/>
    <col min="2574" max="2575" width="4.140625" style="1" customWidth="1"/>
    <col min="2576" max="2576" width="18.140625" style="1" customWidth="1"/>
    <col min="2577" max="2577" width="5.5703125" style="1" customWidth="1"/>
    <col min="2578" max="2579" width="3.7109375" style="1" customWidth="1"/>
    <col min="2580" max="2580" width="12.85546875" style="1" customWidth="1"/>
    <col min="2581" max="2581" width="5.5703125" style="1" customWidth="1"/>
    <col min="2582" max="2583" width="3.7109375" style="1" customWidth="1"/>
    <col min="2584" max="2584" width="12.85546875" style="1" customWidth="1"/>
    <col min="2585" max="2585" width="5.5703125" style="1" customWidth="1"/>
    <col min="2586" max="2587" width="3.7109375" style="1" customWidth="1"/>
    <col min="2588" max="2588" width="12.85546875" style="1" customWidth="1"/>
    <col min="2589" max="2592" width="15.7109375" style="1" customWidth="1"/>
    <col min="2593" max="2593" width="11.7109375" style="1" customWidth="1"/>
    <col min="2594" max="2594" width="6.42578125" style="1" bestFit="1" customWidth="1"/>
    <col min="2595" max="2595" width="11.7109375" style="1" customWidth="1"/>
    <col min="2596" max="2596" width="0" style="1" hidden="1" customWidth="1"/>
    <col min="2597" max="2597" width="3.7109375" style="1" customWidth="1"/>
    <col min="2598" max="2598" width="30.7109375" style="1" customWidth="1"/>
    <col min="2599" max="2600" width="10.5703125" style="1"/>
    <col min="2601" max="2601" width="13.42578125" style="1" customWidth="1"/>
    <col min="2602" max="2816" width="10.5703125" style="1"/>
    <col min="2817" max="2824" width="0" style="1" hidden="1" customWidth="1"/>
    <col min="2825" max="2827" width="3.7109375" style="1" customWidth="1"/>
    <col min="2828" max="2828" width="12.7109375" style="1" customWidth="1"/>
    <col min="2829" max="2829" width="47.42578125" style="1" customWidth="1"/>
    <col min="2830" max="2831" width="4.140625" style="1" customWidth="1"/>
    <col min="2832" max="2832" width="18.140625" style="1" customWidth="1"/>
    <col min="2833" max="2833" width="5.5703125" style="1" customWidth="1"/>
    <col min="2834" max="2835" width="3.7109375" style="1" customWidth="1"/>
    <col min="2836" max="2836" width="12.85546875" style="1" customWidth="1"/>
    <col min="2837" max="2837" width="5.5703125" style="1" customWidth="1"/>
    <col min="2838" max="2839" width="3.7109375" style="1" customWidth="1"/>
    <col min="2840" max="2840" width="12.85546875" style="1" customWidth="1"/>
    <col min="2841" max="2841" width="5.5703125" style="1" customWidth="1"/>
    <col min="2842" max="2843" width="3.7109375" style="1" customWidth="1"/>
    <col min="2844" max="2844" width="12.85546875" style="1" customWidth="1"/>
    <col min="2845" max="2848" width="15.7109375" style="1" customWidth="1"/>
    <col min="2849" max="2849" width="11.7109375" style="1" customWidth="1"/>
    <col min="2850" max="2850" width="6.42578125" style="1" bestFit="1" customWidth="1"/>
    <col min="2851" max="2851" width="11.7109375" style="1" customWidth="1"/>
    <col min="2852" max="2852" width="0" style="1" hidden="1" customWidth="1"/>
    <col min="2853" max="2853" width="3.7109375" style="1" customWidth="1"/>
    <col min="2854" max="2854" width="30.7109375" style="1" customWidth="1"/>
    <col min="2855" max="2856" width="10.5703125" style="1"/>
    <col min="2857" max="2857" width="13.42578125" style="1" customWidth="1"/>
    <col min="2858" max="3072" width="10.5703125" style="1"/>
    <col min="3073" max="3080" width="0" style="1" hidden="1" customWidth="1"/>
    <col min="3081" max="3083" width="3.7109375" style="1" customWidth="1"/>
    <col min="3084" max="3084" width="12.7109375" style="1" customWidth="1"/>
    <col min="3085" max="3085" width="47.42578125" style="1" customWidth="1"/>
    <col min="3086" max="3087" width="4.140625" style="1" customWidth="1"/>
    <col min="3088" max="3088" width="18.140625" style="1" customWidth="1"/>
    <col min="3089" max="3089" width="5.5703125" style="1" customWidth="1"/>
    <col min="3090" max="3091" width="3.7109375" style="1" customWidth="1"/>
    <col min="3092" max="3092" width="12.85546875" style="1" customWidth="1"/>
    <col min="3093" max="3093" width="5.5703125" style="1" customWidth="1"/>
    <col min="3094" max="3095" width="3.7109375" style="1" customWidth="1"/>
    <col min="3096" max="3096" width="12.85546875" style="1" customWidth="1"/>
    <col min="3097" max="3097" width="5.5703125" style="1" customWidth="1"/>
    <col min="3098" max="3099" width="3.7109375" style="1" customWidth="1"/>
    <col min="3100" max="3100" width="12.85546875" style="1" customWidth="1"/>
    <col min="3101" max="3104" width="15.7109375" style="1" customWidth="1"/>
    <col min="3105" max="3105" width="11.7109375" style="1" customWidth="1"/>
    <col min="3106" max="3106" width="6.42578125" style="1" bestFit="1" customWidth="1"/>
    <col min="3107" max="3107" width="11.7109375" style="1" customWidth="1"/>
    <col min="3108" max="3108" width="0" style="1" hidden="1" customWidth="1"/>
    <col min="3109" max="3109" width="3.7109375" style="1" customWidth="1"/>
    <col min="3110" max="3110" width="30.7109375" style="1" customWidth="1"/>
    <col min="3111" max="3112" width="10.5703125" style="1"/>
    <col min="3113" max="3113" width="13.42578125" style="1" customWidth="1"/>
    <col min="3114" max="3328" width="10.5703125" style="1"/>
    <col min="3329" max="3336" width="0" style="1" hidden="1" customWidth="1"/>
    <col min="3337" max="3339" width="3.7109375" style="1" customWidth="1"/>
    <col min="3340" max="3340" width="12.7109375" style="1" customWidth="1"/>
    <col min="3341" max="3341" width="47.42578125" style="1" customWidth="1"/>
    <col min="3342" max="3343" width="4.140625" style="1" customWidth="1"/>
    <col min="3344" max="3344" width="18.140625" style="1" customWidth="1"/>
    <col min="3345" max="3345" width="5.5703125" style="1" customWidth="1"/>
    <col min="3346" max="3347" width="3.7109375" style="1" customWidth="1"/>
    <col min="3348" max="3348" width="12.85546875" style="1" customWidth="1"/>
    <col min="3349" max="3349" width="5.5703125" style="1" customWidth="1"/>
    <col min="3350" max="3351" width="3.7109375" style="1" customWidth="1"/>
    <col min="3352" max="3352" width="12.85546875" style="1" customWidth="1"/>
    <col min="3353" max="3353" width="5.5703125" style="1" customWidth="1"/>
    <col min="3354" max="3355" width="3.7109375" style="1" customWidth="1"/>
    <col min="3356" max="3356" width="12.85546875" style="1" customWidth="1"/>
    <col min="3357" max="3360" width="15.7109375" style="1" customWidth="1"/>
    <col min="3361" max="3361" width="11.7109375" style="1" customWidth="1"/>
    <col min="3362" max="3362" width="6.42578125" style="1" bestFit="1" customWidth="1"/>
    <col min="3363" max="3363" width="11.7109375" style="1" customWidth="1"/>
    <col min="3364" max="3364" width="0" style="1" hidden="1" customWidth="1"/>
    <col min="3365" max="3365" width="3.7109375" style="1" customWidth="1"/>
    <col min="3366" max="3366" width="30.7109375" style="1" customWidth="1"/>
    <col min="3367" max="3368" width="10.5703125" style="1"/>
    <col min="3369" max="3369" width="13.42578125" style="1" customWidth="1"/>
    <col min="3370" max="3584" width="10.5703125" style="1"/>
    <col min="3585" max="3592" width="0" style="1" hidden="1" customWidth="1"/>
    <col min="3593" max="3595" width="3.7109375" style="1" customWidth="1"/>
    <col min="3596" max="3596" width="12.7109375" style="1" customWidth="1"/>
    <col min="3597" max="3597" width="47.42578125" style="1" customWidth="1"/>
    <col min="3598" max="3599" width="4.140625" style="1" customWidth="1"/>
    <col min="3600" max="3600" width="18.140625" style="1" customWidth="1"/>
    <col min="3601" max="3601" width="5.5703125" style="1" customWidth="1"/>
    <col min="3602" max="3603" width="3.7109375" style="1" customWidth="1"/>
    <col min="3604" max="3604" width="12.85546875" style="1" customWidth="1"/>
    <col min="3605" max="3605" width="5.5703125" style="1" customWidth="1"/>
    <col min="3606" max="3607" width="3.7109375" style="1" customWidth="1"/>
    <col min="3608" max="3608" width="12.85546875" style="1" customWidth="1"/>
    <col min="3609" max="3609" width="5.5703125" style="1" customWidth="1"/>
    <col min="3610" max="3611" width="3.7109375" style="1" customWidth="1"/>
    <col min="3612" max="3612" width="12.85546875" style="1" customWidth="1"/>
    <col min="3613" max="3616" width="15.7109375" style="1" customWidth="1"/>
    <col min="3617" max="3617" width="11.7109375" style="1" customWidth="1"/>
    <col min="3618" max="3618" width="6.42578125" style="1" bestFit="1" customWidth="1"/>
    <col min="3619" max="3619" width="11.7109375" style="1" customWidth="1"/>
    <col min="3620" max="3620" width="0" style="1" hidden="1" customWidth="1"/>
    <col min="3621" max="3621" width="3.7109375" style="1" customWidth="1"/>
    <col min="3622" max="3622" width="30.7109375" style="1" customWidth="1"/>
    <col min="3623" max="3624" width="10.5703125" style="1"/>
    <col min="3625" max="3625" width="13.42578125" style="1" customWidth="1"/>
    <col min="3626" max="3840" width="10.5703125" style="1"/>
    <col min="3841" max="3848" width="0" style="1" hidden="1" customWidth="1"/>
    <col min="3849" max="3851" width="3.7109375" style="1" customWidth="1"/>
    <col min="3852" max="3852" width="12.7109375" style="1" customWidth="1"/>
    <col min="3853" max="3853" width="47.42578125" style="1" customWidth="1"/>
    <col min="3854" max="3855" width="4.140625" style="1" customWidth="1"/>
    <col min="3856" max="3856" width="18.140625" style="1" customWidth="1"/>
    <col min="3857" max="3857" width="5.5703125" style="1" customWidth="1"/>
    <col min="3858" max="3859" width="3.7109375" style="1" customWidth="1"/>
    <col min="3860" max="3860" width="12.85546875" style="1" customWidth="1"/>
    <col min="3861" max="3861" width="5.5703125" style="1" customWidth="1"/>
    <col min="3862" max="3863" width="3.7109375" style="1" customWidth="1"/>
    <col min="3864" max="3864" width="12.85546875" style="1" customWidth="1"/>
    <col min="3865" max="3865" width="5.5703125" style="1" customWidth="1"/>
    <col min="3866" max="3867" width="3.7109375" style="1" customWidth="1"/>
    <col min="3868" max="3868" width="12.85546875" style="1" customWidth="1"/>
    <col min="3869" max="3872" width="15.7109375" style="1" customWidth="1"/>
    <col min="3873" max="3873" width="11.7109375" style="1" customWidth="1"/>
    <col min="3874" max="3874" width="6.42578125" style="1" bestFit="1" customWidth="1"/>
    <col min="3875" max="3875" width="11.7109375" style="1" customWidth="1"/>
    <col min="3876" max="3876" width="0" style="1" hidden="1" customWidth="1"/>
    <col min="3877" max="3877" width="3.7109375" style="1" customWidth="1"/>
    <col min="3878" max="3878" width="30.7109375" style="1" customWidth="1"/>
    <col min="3879" max="3880" width="10.5703125" style="1"/>
    <col min="3881" max="3881" width="13.42578125" style="1" customWidth="1"/>
    <col min="3882" max="4096" width="10.5703125" style="1"/>
    <col min="4097" max="4104" width="0" style="1" hidden="1" customWidth="1"/>
    <col min="4105" max="4107" width="3.7109375" style="1" customWidth="1"/>
    <col min="4108" max="4108" width="12.7109375" style="1" customWidth="1"/>
    <col min="4109" max="4109" width="47.42578125" style="1" customWidth="1"/>
    <col min="4110" max="4111" width="4.140625" style="1" customWidth="1"/>
    <col min="4112" max="4112" width="18.140625" style="1" customWidth="1"/>
    <col min="4113" max="4113" width="5.5703125" style="1" customWidth="1"/>
    <col min="4114" max="4115" width="3.7109375" style="1" customWidth="1"/>
    <col min="4116" max="4116" width="12.85546875" style="1" customWidth="1"/>
    <col min="4117" max="4117" width="5.5703125" style="1" customWidth="1"/>
    <col min="4118" max="4119" width="3.7109375" style="1" customWidth="1"/>
    <col min="4120" max="4120" width="12.85546875" style="1" customWidth="1"/>
    <col min="4121" max="4121" width="5.5703125" style="1" customWidth="1"/>
    <col min="4122" max="4123" width="3.7109375" style="1" customWidth="1"/>
    <col min="4124" max="4124" width="12.85546875" style="1" customWidth="1"/>
    <col min="4125" max="4128" width="15.7109375" style="1" customWidth="1"/>
    <col min="4129" max="4129" width="11.7109375" style="1" customWidth="1"/>
    <col min="4130" max="4130" width="6.42578125" style="1" bestFit="1" customWidth="1"/>
    <col min="4131" max="4131" width="11.7109375" style="1" customWidth="1"/>
    <col min="4132" max="4132" width="0" style="1" hidden="1" customWidth="1"/>
    <col min="4133" max="4133" width="3.7109375" style="1" customWidth="1"/>
    <col min="4134" max="4134" width="30.7109375" style="1" customWidth="1"/>
    <col min="4135" max="4136" width="10.5703125" style="1"/>
    <col min="4137" max="4137" width="13.42578125" style="1" customWidth="1"/>
    <col min="4138" max="4352" width="10.5703125" style="1"/>
    <col min="4353" max="4360" width="0" style="1" hidden="1" customWidth="1"/>
    <col min="4361" max="4363" width="3.7109375" style="1" customWidth="1"/>
    <col min="4364" max="4364" width="12.7109375" style="1" customWidth="1"/>
    <col min="4365" max="4365" width="47.42578125" style="1" customWidth="1"/>
    <col min="4366" max="4367" width="4.140625" style="1" customWidth="1"/>
    <col min="4368" max="4368" width="18.140625" style="1" customWidth="1"/>
    <col min="4369" max="4369" width="5.5703125" style="1" customWidth="1"/>
    <col min="4370" max="4371" width="3.7109375" style="1" customWidth="1"/>
    <col min="4372" max="4372" width="12.85546875" style="1" customWidth="1"/>
    <col min="4373" max="4373" width="5.5703125" style="1" customWidth="1"/>
    <col min="4374" max="4375" width="3.7109375" style="1" customWidth="1"/>
    <col min="4376" max="4376" width="12.85546875" style="1" customWidth="1"/>
    <col min="4377" max="4377" width="5.5703125" style="1" customWidth="1"/>
    <col min="4378" max="4379" width="3.7109375" style="1" customWidth="1"/>
    <col min="4380" max="4380" width="12.85546875" style="1" customWidth="1"/>
    <col min="4381" max="4384" width="15.7109375" style="1" customWidth="1"/>
    <col min="4385" max="4385" width="11.7109375" style="1" customWidth="1"/>
    <col min="4386" max="4386" width="6.42578125" style="1" bestFit="1" customWidth="1"/>
    <col min="4387" max="4387" width="11.7109375" style="1" customWidth="1"/>
    <col min="4388" max="4388" width="0" style="1" hidden="1" customWidth="1"/>
    <col min="4389" max="4389" width="3.7109375" style="1" customWidth="1"/>
    <col min="4390" max="4390" width="30.7109375" style="1" customWidth="1"/>
    <col min="4391" max="4392" width="10.5703125" style="1"/>
    <col min="4393" max="4393" width="13.42578125" style="1" customWidth="1"/>
    <col min="4394" max="4608" width="10.5703125" style="1"/>
    <col min="4609" max="4616" width="0" style="1" hidden="1" customWidth="1"/>
    <col min="4617" max="4619" width="3.7109375" style="1" customWidth="1"/>
    <col min="4620" max="4620" width="12.7109375" style="1" customWidth="1"/>
    <col min="4621" max="4621" width="47.42578125" style="1" customWidth="1"/>
    <col min="4622" max="4623" width="4.140625" style="1" customWidth="1"/>
    <col min="4624" max="4624" width="18.140625" style="1" customWidth="1"/>
    <col min="4625" max="4625" width="5.5703125" style="1" customWidth="1"/>
    <col min="4626" max="4627" width="3.7109375" style="1" customWidth="1"/>
    <col min="4628" max="4628" width="12.85546875" style="1" customWidth="1"/>
    <col min="4629" max="4629" width="5.5703125" style="1" customWidth="1"/>
    <col min="4630" max="4631" width="3.7109375" style="1" customWidth="1"/>
    <col min="4632" max="4632" width="12.85546875" style="1" customWidth="1"/>
    <col min="4633" max="4633" width="5.5703125" style="1" customWidth="1"/>
    <col min="4634" max="4635" width="3.7109375" style="1" customWidth="1"/>
    <col min="4636" max="4636" width="12.85546875" style="1" customWidth="1"/>
    <col min="4637" max="4640" width="15.7109375" style="1" customWidth="1"/>
    <col min="4641" max="4641" width="11.7109375" style="1" customWidth="1"/>
    <col min="4642" max="4642" width="6.42578125" style="1" bestFit="1" customWidth="1"/>
    <col min="4643" max="4643" width="11.7109375" style="1" customWidth="1"/>
    <col min="4644" max="4644" width="0" style="1" hidden="1" customWidth="1"/>
    <col min="4645" max="4645" width="3.7109375" style="1" customWidth="1"/>
    <col min="4646" max="4646" width="30.7109375" style="1" customWidth="1"/>
    <col min="4647" max="4648" width="10.5703125" style="1"/>
    <col min="4649" max="4649" width="13.42578125" style="1" customWidth="1"/>
    <col min="4650" max="4864" width="10.5703125" style="1"/>
    <col min="4865" max="4872" width="0" style="1" hidden="1" customWidth="1"/>
    <col min="4873" max="4875" width="3.7109375" style="1" customWidth="1"/>
    <col min="4876" max="4876" width="12.7109375" style="1" customWidth="1"/>
    <col min="4877" max="4877" width="47.42578125" style="1" customWidth="1"/>
    <col min="4878" max="4879" width="4.140625" style="1" customWidth="1"/>
    <col min="4880" max="4880" width="18.140625" style="1" customWidth="1"/>
    <col min="4881" max="4881" width="5.5703125" style="1" customWidth="1"/>
    <col min="4882" max="4883" width="3.7109375" style="1" customWidth="1"/>
    <col min="4884" max="4884" width="12.85546875" style="1" customWidth="1"/>
    <col min="4885" max="4885" width="5.5703125" style="1" customWidth="1"/>
    <col min="4886" max="4887" width="3.7109375" style="1" customWidth="1"/>
    <col min="4888" max="4888" width="12.85546875" style="1" customWidth="1"/>
    <col min="4889" max="4889" width="5.5703125" style="1" customWidth="1"/>
    <col min="4890" max="4891" width="3.7109375" style="1" customWidth="1"/>
    <col min="4892" max="4892" width="12.85546875" style="1" customWidth="1"/>
    <col min="4893" max="4896" width="15.7109375" style="1" customWidth="1"/>
    <col min="4897" max="4897" width="11.7109375" style="1" customWidth="1"/>
    <col min="4898" max="4898" width="6.42578125" style="1" bestFit="1" customWidth="1"/>
    <col min="4899" max="4899" width="11.7109375" style="1" customWidth="1"/>
    <col min="4900" max="4900" width="0" style="1" hidden="1" customWidth="1"/>
    <col min="4901" max="4901" width="3.7109375" style="1" customWidth="1"/>
    <col min="4902" max="4902" width="30.7109375" style="1" customWidth="1"/>
    <col min="4903" max="4904" width="10.5703125" style="1"/>
    <col min="4905" max="4905" width="13.42578125" style="1" customWidth="1"/>
    <col min="4906" max="5120" width="10.5703125" style="1"/>
    <col min="5121" max="5128" width="0" style="1" hidden="1" customWidth="1"/>
    <col min="5129" max="5131" width="3.7109375" style="1" customWidth="1"/>
    <col min="5132" max="5132" width="12.7109375" style="1" customWidth="1"/>
    <col min="5133" max="5133" width="47.42578125" style="1" customWidth="1"/>
    <col min="5134" max="5135" width="4.140625" style="1" customWidth="1"/>
    <col min="5136" max="5136" width="18.140625" style="1" customWidth="1"/>
    <col min="5137" max="5137" width="5.5703125" style="1" customWidth="1"/>
    <col min="5138" max="5139" width="3.7109375" style="1" customWidth="1"/>
    <col min="5140" max="5140" width="12.85546875" style="1" customWidth="1"/>
    <col min="5141" max="5141" width="5.5703125" style="1" customWidth="1"/>
    <col min="5142" max="5143" width="3.7109375" style="1" customWidth="1"/>
    <col min="5144" max="5144" width="12.85546875" style="1" customWidth="1"/>
    <col min="5145" max="5145" width="5.5703125" style="1" customWidth="1"/>
    <col min="5146" max="5147" width="3.7109375" style="1" customWidth="1"/>
    <col min="5148" max="5148" width="12.85546875" style="1" customWidth="1"/>
    <col min="5149" max="5152" width="15.7109375" style="1" customWidth="1"/>
    <col min="5153" max="5153" width="11.7109375" style="1" customWidth="1"/>
    <col min="5154" max="5154" width="6.42578125" style="1" bestFit="1" customWidth="1"/>
    <col min="5155" max="5155" width="11.7109375" style="1" customWidth="1"/>
    <col min="5156" max="5156" width="0" style="1" hidden="1" customWidth="1"/>
    <col min="5157" max="5157" width="3.7109375" style="1" customWidth="1"/>
    <col min="5158" max="5158" width="30.7109375" style="1" customWidth="1"/>
    <col min="5159" max="5160" width="10.5703125" style="1"/>
    <col min="5161" max="5161" width="13.42578125" style="1" customWidth="1"/>
    <col min="5162" max="5376" width="10.5703125" style="1"/>
    <col min="5377" max="5384" width="0" style="1" hidden="1" customWidth="1"/>
    <col min="5385" max="5387" width="3.7109375" style="1" customWidth="1"/>
    <col min="5388" max="5388" width="12.7109375" style="1" customWidth="1"/>
    <col min="5389" max="5389" width="47.42578125" style="1" customWidth="1"/>
    <col min="5390" max="5391" width="4.140625" style="1" customWidth="1"/>
    <col min="5392" max="5392" width="18.140625" style="1" customWidth="1"/>
    <col min="5393" max="5393" width="5.5703125" style="1" customWidth="1"/>
    <col min="5394" max="5395" width="3.7109375" style="1" customWidth="1"/>
    <col min="5396" max="5396" width="12.85546875" style="1" customWidth="1"/>
    <col min="5397" max="5397" width="5.5703125" style="1" customWidth="1"/>
    <col min="5398" max="5399" width="3.7109375" style="1" customWidth="1"/>
    <col min="5400" max="5400" width="12.85546875" style="1" customWidth="1"/>
    <col min="5401" max="5401" width="5.5703125" style="1" customWidth="1"/>
    <col min="5402" max="5403" width="3.7109375" style="1" customWidth="1"/>
    <col min="5404" max="5404" width="12.85546875" style="1" customWidth="1"/>
    <col min="5405" max="5408" width="15.7109375" style="1" customWidth="1"/>
    <col min="5409" max="5409" width="11.7109375" style="1" customWidth="1"/>
    <col min="5410" max="5410" width="6.42578125" style="1" bestFit="1" customWidth="1"/>
    <col min="5411" max="5411" width="11.7109375" style="1" customWidth="1"/>
    <col min="5412" max="5412" width="0" style="1" hidden="1" customWidth="1"/>
    <col min="5413" max="5413" width="3.7109375" style="1" customWidth="1"/>
    <col min="5414" max="5414" width="30.7109375" style="1" customWidth="1"/>
    <col min="5415" max="5416" width="10.5703125" style="1"/>
    <col min="5417" max="5417" width="13.42578125" style="1" customWidth="1"/>
    <col min="5418" max="5632" width="10.5703125" style="1"/>
    <col min="5633" max="5640" width="0" style="1" hidden="1" customWidth="1"/>
    <col min="5641" max="5643" width="3.7109375" style="1" customWidth="1"/>
    <col min="5644" max="5644" width="12.7109375" style="1" customWidth="1"/>
    <col min="5645" max="5645" width="47.42578125" style="1" customWidth="1"/>
    <col min="5646" max="5647" width="4.140625" style="1" customWidth="1"/>
    <col min="5648" max="5648" width="18.140625" style="1" customWidth="1"/>
    <col min="5649" max="5649" width="5.5703125" style="1" customWidth="1"/>
    <col min="5650" max="5651" width="3.7109375" style="1" customWidth="1"/>
    <col min="5652" max="5652" width="12.85546875" style="1" customWidth="1"/>
    <col min="5653" max="5653" width="5.5703125" style="1" customWidth="1"/>
    <col min="5654" max="5655" width="3.7109375" style="1" customWidth="1"/>
    <col min="5656" max="5656" width="12.85546875" style="1" customWidth="1"/>
    <col min="5657" max="5657" width="5.5703125" style="1" customWidth="1"/>
    <col min="5658" max="5659" width="3.7109375" style="1" customWidth="1"/>
    <col min="5660" max="5660" width="12.85546875" style="1" customWidth="1"/>
    <col min="5661" max="5664" width="15.7109375" style="1" customWidth="1"/>
    <col min="5665" max="5665" width="11.7109375" style="1" customWidth="1"/>
    <col min="5666" max="5666" width="6.42578125" style="1" bestFit="1" customWidth="1"/>
    <col min="5667" max="5667" width="11.7109375" style="1" customWidth="1"/>
    <col min="5668" max="5668" width="0" style="1" hidden="1" customWidth="1"/>
    <col min="5669" max="5669" width="3.7109375" style="1" customWidth="1"/>
    <col min="5670" max="5670" width="30.7109375" style="1" customWidth="1"/>
    <col min="5671" max="5672" width="10.5703125" style="1"/>
    <col min="5673" max="5673" width="13.42578125" style="1" customWidth="1"/>
    <col min="5674" max="5888" width="10.5703125" style="1"/>
    <col min="5889" max="5896" width="0" style="1" hidden="1" customWidth="1"/>
    <col min="5897" max="5899" width="3.7109375" style="1" customWidth="1"/>
    <col min="5900" max="5900" width="12.7109375" style="1" customWidth="1"/>
    <col min="5901" max="5901" width="47.42578125" style="1" customWidth="1"/>
    <col min="5902" max="5903" width="4.140625" style="1" customWidth="1"/>
    <col min="5904" max="5904" width="18.140625" style="1" customWidth="1"/>
    <col min="5905" max="5905" width="5.5703125" style="1" customWidth="1"/>
    <col min="5906" max="5907" width="3.7109375" style="1" customWidth="1"/>
    <col min="5908" max="5908" width="12.85546875" style="1" customWidth="1"/>
    <col min="5909" max="5909" width="5.5703125" style="1" customWidth="1"/>
    <col min="5910" max="5911" width="3.7109375" style="1" customWidth="1"/>
    <col min="5912" max="5912" width="12.85546875" style="1" customWidth="1"/>
    <col min="5913" max="5913" width="5.5703125" style="1" customWidth="1"/>
    <col min="5914" max="5915" width="3.7109375" style="1" customWidth="1"/>
    <col min="5916" max="5916" width="12.85546875" style="1" customWidth="1"/>
    <col min="5917" max="5920" width="15.7109375" style="1" customWidth="1"/>
    <col min="5921" max="5921" width="11.7109375" style="1" customWidth="1"/>
    <col min="5922" max="5922" width="6.42578125" style="1" bestFit="1" customWidth="1"/>
    <col min="5923" max="5923" width="11.7109375" style="1" customWidth="1"/>
    <col min="5924" max="5924" width="0" style="1" hidden="1" customWidth="1"/>
    <col min="5925" max="5925" width="3.7109375" style="1" customWidth="1"/>
    <col min="5926" max="5926" width="30.7109375" style="1" customWidth="1"/>
    <col min="5927" max="5928" width="10.5703125" style="1"/>
    <col min="5929" max="5929" width="13.42578125" style="1" customWidth="1"/>
    <col min="5930" max="6144" width="10.5703125" style="1"/>
    <col min="6145" max="6152" width="0" style="1" hidden="1" customWidth="1"/>
    <col min="6153" max="6155" width="3.7109375" style="1" customWidth="1"/>
    <col min="6156" max="6156" width="12.7109375" style="1" customWidth="1"/>
    <col min="6157" max="6157" width="47.42578125" style="1" customWidth="1"/>
    <col min="6158" max="6159" width="4.140625" style="1" customWidth="1"/>
    <col min="6160" max="6160" width="18.140625" style="1" customWidth="1"/>
    <col min="6161" max="6161" width="5.5703125" style="1" customWidth="1"/>
    <col min="6162" max="6163" width="3.7109375" style="1" customWidth="1"/>
    <col min="6164" max="6164" width="12.85546875" style="1" customWidth="1"/>
    <col min="6165" max="6165" width="5.5703125" style="1" customWidth="1"/>
    <col min="6166" max="6167" width="3.7109375" style="1" customWidth="1"/>
    <col min="6168" max="6168" width="12.85546875" style="1" customWidth="1"/>
    <col min="6169" max="6169" width="5.5703125" style="1" customWidth="1"/>
    <col min="6170" max="6171" width="3.7109375" style="1" customWidth="1"/>
    <col min="6172" max="6172" width="12.85546875" style="1" customWidth="1"/>
    <col min="6173" max="6176" width="15.7109375" style="1" customWidth="1"/>
    <col min="6177" max="6177" width="11.7109375" style="1" customWidth="1"/>
    <col min="6178" max="6178" width="6.42578125" style="1" bestFit="1" customWidth="1"/>
    <col min="6179" max="6179" width="11.7109375" style="1" customWidth="1"/>
    <col min="6180" max="6180" width="0" style="1" hidden="1" customWidth="1"/>
    <col min="6181" max="6181" width="3.7109375" style="1" customWidth="1"/>
    <col min="6182" max="6182" width="30.7109375" style="1" customWidth="1"/>
    <col min="6183" max="6184" width="10.5703125" style="1"/>
    <col min="6185" max="6185" width="13.42578125" style="1" customWidth="1"/>
    <col min="6186" max="6400" width="10.5703125" style="1"/>
    <col min="6401" max="6408" width="0" style="1" hidden="1" customWidth="1"/>
    <col min="6409" max="6411" width="3.7109375" style="1" customWidth="1"/>
    <col min="6412" max="6412" width="12.7109375" style="1" customWidth="1"/>
    <col min="6413" max="6413" width="47.42578125" style="1" customWidth="1"/>
    <col min="6414" max="6415" width="4.140625" style="1" customWidth="1"/>
    <col min="6416" max="6416" width="18.140625" style="1" customWidth="1"/>
    <col min="6417" max="6417" width="5.5703125" style="1" customWidth="1"/>
    <col min="6418" max="6419" width="3.7109375" style="1" customWidth="1"/>
    <col min="6420" max="6420" width="12.85546875" style="1" customWidth="1"/>
    <col min="6421" max="6421" width="5.5703125" style="1" customWidth="1"/>
    <col min="6422" max="6423" width="3.7109375" style="1" customWidth="1"/>
    <col min="6424" max="6424" width="12.85546875" style="1" customWidth="1"/>
    <col min="6425" max="6425" width="5.5703125" style="1" customWidth="1"/>
    <col min="6426" max="6427" width="3.7109375" style="1" customWidth="1"/>
    <col min="6428" max="6428" width="12.85546875" style="1" customWidth="1"/>
    <col min="6429" max="6432" width="15.7109375" style="1" customWidth="1"/>
    <col min="6433" max="6433" width="11.7109375" style="1" customWidth="1"/>
    <col min="6434" max="6434" width="6.42578125" style="1" bestFit="1" customWidth="1"/>
    <col min="6435" max="6435" width="11.7109375" style="1" customWidth="1"/>
    <col min="6436" max="6436" width="0" style="1" hidden="1" customWidth="1"/>
    <col min="6437" max="6437" width="3.7109375" style="1" customWidth="1"/>
    <col min="6438" max="6438" width="30.7109375" style="1" customWidth="1"/>
    <col min="6439" max="6440" width="10.5703125" style="1"/>
    <col min="6441" max="6441" width="13.42578125" style="1" customWidth="1"/>
    <col min="6442" max="6656" width="10.5703125" style="1"/>
    <col min="6657" max="6664" width="0" style="1" hidden="1" customWidth="1"/>
    <col min="6665" max="6667" width="3.7109375" style="1" customWidth="1"/>
    <col min="6668" max="6668" width="12.7109375" style="1" customWidth="1"/>
    <col min="6669" max="6669" width="47.42578125" style="1" customWidth="1"/>
    <col min="6670" max="6671" width="4.140625" style="1" customWidth="1"/>
    <col min="6672" max="6672" width="18.140625" style="1" customWidth="1"/>
    <col min="6673" max="6673" width="5.5703125" style="1" customWidth="1"/>
    <col min="6674" max="6675" width="3.7109375" style="1" customWidth="1"/>
    <col min="6676" max="6676" width="12.85546875" style="1" customWidth="1"/>
    <col min="6677" max="6677" width="5.5703125" style="1" customWidth="1"/>
    <col min="6678" max="6679" width="3.7109375" style="1" customWidth="1"/>
    <col min="6680" max="6680" width="12.85546875" style="1" customWidth="1"/>
    <col min="6681" max="6681" width="5.5703125" style="1" customWidth="1"/>
    <col min="6682" max="6683" width="3.7109375" style="1" customWidth="1"/>
    <col min="6684" max="6684" width="12.85546875" style="1" customWidth="1"/>
    <col min="6685" max="6688" width="15.7109375" style="1" customWidth="1"/>
    <col min="6689" max="6689" width="11.7109375" style="1" customWidth="1"/>
    <col min="6690" max="6690" width="6.42578125" style="1" bestFit="1" customWidth="1"/>
    <col min="6691" max="6691" width="11.7109375" style="1" customWidth="1"/>
    <col min="6692" max="6692" width="0" style="1" hidden="1" customWidth="1"/>
    <col min="6693" max="6693" width="3.7109375" style="1" customWidth="1"/>
    <col min="6694" max="6694" width="30.7109375" style="1" customWidth="1"/>
    <col min="6695" max="6696" width="10.5703125" style="1"/>
    <col min="6697" max="6697" width="13.42578125" style="1" customWidth="1"/>
    <col min="6698" max="6912" width="10.5703125" style="1"/>
    <col min="6913" max="6920" width="0" style="1" hidden="1" customWidth="1"/>
    <col min="6921" max="6923" width="3.7109375" style="1" customWidth="1"/>
    <col min="6924" max="6924" width="12.7109375" style="1" customWidth="1"/>
    <col min="6925" max="6925" width="47.42578125" style="1" customWidth="1"/>
    <col min="6926" max="6927" width="4.140625" style="1" customWidth="1"/>
    <col min="6928" max="6928" width="18.140625" style="1" customWidth="1"/>
    <col min="6929" max="6929" width="5.5703125" style="1" customWidth="1"/>
    <col min="6930" max="6931" width="3.7109375" style="1" customWidth="1"/>
    <col min="6932" max="6932" width="12.85546875" style="1" customWidth="1"/>
    <col min="6933" max="6933" width="5.5703125" style="1" customWidth="1"/>
    <col min="6934" max="6935" width="3.7109375" style="1" customWidth="1"/>
    <col min="6936" max="6936" width="12.85546875" style="1" customWidth="1"/>
    <col min="6937" max="6937" width="5.5703125" style="1" customWidth="1"/>
    <col min="6938" max="6939" width="3.7109375" style="1" customWidth="1"/>
    <col min="6940" max="6940" width="12.85546875" style="1" customWidth="1"/>
    <col min="6941" max="6944" width="15.7109375" style="1" customWidth="1"/>
    <col min="6945" max="6945" width="11.7109375" style="1" customWidth="1"/>
    <col min="6946" max="6946" width="6.42578125" style="1" bestFit="1" customWidth="1"/>
    <col min="6947" max="6947" width="11.7109375" style="1" customWidth="1"/>
    <col min="6948" max="6948" width="0" style="1" hidden="1" customWidth="1"/>
    <col min="6949" max="6949" width="3.7109375" style="1" customWidth="1"/>
    <col min="6950" max="6950" width="30.7109375" style="1" customWidth="1"/>
    <col min="6951" max="6952" width="10.5703125" style="1"/>
    <col min="6953" max="6953" width="13.42578125" style="1" customWidth="1"/>
    <col min="6954" max="7168" width="10.5703125" style="1"/>
    <col min="7169" max="7176" width="0" style="1" hidden="1" customWidth="1"/>
    <col min="7177" max="7179" width="3.7109375" style="1" customWidth="1"/>
    <col min="7180" max="7180" width="12.7109375" style="1" customWidth="1"/>
    <col min="7181" max="7181" width="47.42578125" style="1" customWidth="1"/>
    <col min="7182" max="7183" width="4.140625" style="1" customWidth="1"/>
    <col min="7184" max="7184" width="18.140625" style="1" customWidth="1"/>
    <col min="7185" max="7185" width="5.5703125" style="1" customWidth="1"/>
    <col min="7186" max="7187" width="3.7109375" style="1" customWidth="1"/>
    <col min="7188" max="7188" width="12.85546875" style="1" customWidth="1"/>
    <col min="7189" max="7189" width="5.5703125" style="1" customWidth="1"/>
    <col min="7190" max="7191" width="3.7109375" style="1" customWidth="1"/>
    <col min="7192" max="7192" width="12.85546875" style="1" customWidth="1"/>
    <col min="7193" max="7193" width="5.5703125" style="1" customWidth="1"/>
    <col min="7194" max="7195" width="3.7109375" style="1" customWidth="1"/>
    <col min="7196" max="7196" width="12.85546875" style="1" customWidth="1"/>
    <col min="7197" max="7200" width="15.7109375" style="1" customWidth="1"/>
    <col min="7201" max="7201" width="11.7109375" style="1" customWidth="1"/>
    <col min="7202" max="7202" width="6.42578125" style="1" bestFit="1" customWidth="1"/>
    <col min="7203" max="7203" width="11.7109375" style="1" customWidth="1"/>
    <col min="7204" max="7204" width="0" style="1" hidden="1" customWidth="1"/>
    <col min="7205" max="7205" width="3.7109375" style="1" customWidth="1"/>
    <col min="7206" max="7206" width="30.7109375" style="1" customWidth="1"/>
    <col min="7207" max="7208" width="10.5703125" style="1"/>
    <col min="7209" max="7209" width="13.42578125" style="1" customWidth="1"/>
    <col min="7210" max="7424" width="10.5703125" style="1"/>
    <col min="7425" max="7432" width="0" style="1" hidden="1" customWidth="1"/>
    <col min="7433" max="7435" width="3.7109375" style="1" customWidth="1"/>
    <col min="7436" max="7436" width="12.7109375" style="1" customWidth="1"/>
    <col min="7437" max="7437" width="47.42578125" style="1" customWidth="1"/>
    <col min="7438" max="7439" width="4.140625" style="1" customWidth="1"/>
    <col min="7440" max="7440" width="18.140625" style="1" customWidth="1"/>
    <col min="7441" max="7441" width="5.5703125" style="1" customWidth="1"/>
    <col min="7442" max="7443" width="3.7109375" style="1" customWidth="1"/>
    <col min="7444" max="7444" width="12.85546875" style="1" customWidth="1"/>
    <col min="7445" max="7445" width="5.5703125" style="1" customWidth="1"/>
    <col min="7446" max="7447" width="3.7109375" style="1" customWidth="1"/>
    <col min="7448" max="7448" width="12.85546875" style="1" customWidth="1"/>
    <col min="7449" max="7449" width="5.5703125" style="1" customWidth="1"/>
    <col min="7450" max="7451" width="3.7109375" style="1" customWidth="1"/>
    <col min="7452" max="7452" width="12.85546875" style="1" customWidth="1"/>
    <col min="7453" max="7456" width="15.7109375" style="1" customWidth="1"/>
    <col min="7457" max="7457" width="11.7109375" style="1" customWidth="1"/>
    <col min="7458" max="7458" width="6.42578125" style="1" bestFit="1" customWidth="1"/>
    <col min="7459" max="7459" width="11.7109375" style="1" customWidth="1"/>
    <col min="7460" max="7460" width="0" style="1" hidden="1" customWidth="1"/>
    <col min="7461" max="7461" width="3.7109375" style="1" customWidth="1"/>
    <col min="7462" max="7462" width="30.7109375" style="1" customWidth="1"/>
    <col min="7463" max="7464" width="10.5703125" style="1"/>
    <col min="7465" max="7465" width="13.42578125" style="1" customWidth="1"/>
    <col min="7466" max="7680" width="10.5703125" style="1"/>
    <col min="7681" max="7688" width="0" style="1" hidden="1" customWidth="1"/>
    <col min="7689" max="7691" width="3.7109375" style="1" customWidth="1"/>
    <col min="7692" max="7692" width="12.7109375" style="1" customWidth="1"/>
    <col min="7693" max="7693" width="47.42578125" style="1" customWidth="1"/>
    <col min="7694" max="7695" width="4.140625" style="1" customWidth="1"/>
    <col min="7696" max="7696" width="18.140625" style="1" customWidth="1"/>
    <col min="7697" max="7697" width="5.5703125" style="1" customWidth="1"/>
    <col min="7698" max="7699" width="3.7109375" style="1" customWidth="1"/>
    <col min="7700" max="7700" width="12.85546875" style="1" customWidth="1"/>
    <col min="7701" max="7701" width="5.5703125" style="1" customWidth="1"/>
    <col min="7702" max="7703" width="3.7109375" style="1" customWidth="1"/>
    <col min="7704" max="7704" width="12.85546875" style="1" customWidth="1"/>
    <col min="7705" max="7705" width="5.5703125" style="1" customWidth="1"/>
    <col min="7706" max="7707" width="3.7109375" style="1" customWidth="1"/>
    <col min="7708" max="7708" width="12.85546875" style="1" customWidth="1"/>
    <col min="7709" max="7712" width="15.7109375" style="1" customWidth="1"/>
    <col min="7713" max="7713" width="11.7109375" style="1" customWidth="1"/>
    <col min="7714" max="7714" width="6.42578125" style="1" bestFit="1" customWidth="1"/>
    <col min="7715" max="7715" width="11.7109375" style="1" customWidth="1"/>
    <col min="7716" max="7716" width="0" style="1" hidden="1" customWidth="1"/>
    <col min="7717" max="7717" width="3.7109375" style="1" customWidth="1"/>
    <col min="7718" max="7718" width="30.7109375" style="1" customWidth="1"/>
    <col min="7719" max="7720" width="10.5703125" style="1"/>
    <col min="7721" max="7721" width="13.42578125" style="1" customWidth="1"/>
    <col min="7722" max="7936" width="10.5703125" style="1"/>
    <col min="7937" max="7944" width="0" style="1" hidden="1" customWidth="1"/>
    <col min="7945" max="7947" width="3.7109375" style="1" customWidth="1"/>
    <col min="7948" max="7948" width="12.7109375" style="1" customWidth="1"/>
    <col min="7949" max="7949" width="47.42578125" style="1" customWidth="1"/>
    <col min="7950" max="7951" width="4.140625" style="1" customWidth="1"/>
    <col min="7952" max="7952" width="18.140625" style="1" customWidth="1"/>
    <col min="7953" max="7953" width="5.5703125" style="1" customWidth="1"/>
    <col min="7954" max="7955" width="3.7109375" style="1" customWidth="1"/>
    <col min="7956" max="7956" width="12.85546875" style="1" customWidth="1"/>
    <col min="7957" max="7957" width="5.5703125" style="1" customWidth="1"/>
    <col min="7958" max="7959" width="3.7109375" style="1" customWidth="1"/>
    <col min="7960" max="7960" width="12.85546875" style="1" customWidth="1"/>
    <col min="7961" max="7961" width="5.5703125" style="1" customWidth="1"/>
    <col min="7962" max="7963" width="3.7109375" style="1" customWidth="1"/>
    <col min="7964" max="7964" width="12.85546875" style="1" customWidth="1"/>
    <col min="7965" max="7968" width="15.7109375" style="1" customWidth="1"/>
    <col min="7969" max="7969" width="11.7109375" style="1" customWidth="1"/>
    <col min="7970" max="7970" width="6.42578125" style="1" bestFit="1" customWidth="1"/>
    <col min="7971" max="7971" width="11.7109375" style="1" customWidth="1"/>
    <col min="7972" max="7972" width="0" style="1" hidden="1" customWidth="1"/>
    <col min="7973" max="7973" width="3.7109375" style="1" customWidth="1"/>
    <col min="7974" max="7974" width="30.7109375" style="1" customWidth="1"/>
    <col min="7975" max="7976" width="10.5703125" style="1"/>
    <col min="7977" max="7977" width="13.42578125" style="1" customWidth="1"/>
    <col min="7978" max="8192" width="10.5703125" style="1"/>
    <col min="8193" max="8200" width="0" style="1" hidden="1" customWidth="1"/>
    <col min="8201" max="8203" width="3.7109375" style="1" customWidth="1"/>
    <col min="8204" max="8204" width="12.7109375" style="1" customWidth="1"/>
    <col min="8205" max="8205" width="47.42578125" style="1" customWidth="1"/>
    <col min="8206" max="8207" width="4.140625" style="1" customWidth="1"/>
    <col min="8208" max="8208" width="18.140625" style="1" customWidth="1"/>
    <col min="8209" max="8209" width="5.5703125" style="1" customWidth="1"/>
    <col min="8210" max="8211" width="3.7109375" style="1" customWidth="1"/>
    <col min="8212" max="8212" width="12.85546875" style="1" customWidth="1"/>
    <col min="8213" max="8213" width="5.5703125" style="1" customWidth="1"/>
    <col min="8214" max="8215" width="3.7109375" style="1" customWidth="1"/>
    <col min="8216" max="8216" width="12.85546875" style="1" customWidth="1"/>
    <col min="8217" max="8217" width="5.5703125" style="1" customWidth="1"/>
    <col min="8218" max="8219" width="3.7109375" style="1" customWidth="1"/>
    <col min="8220" max="8220" width="12.85546875" style="1" customWidth="1"/>
    <col min="8221" max="8224" width="15.7109375" style="1" customWidth="1"/>
    <col min="8225" max="8225" width="11.7109375" style="1" customWidth="1"/>
    <col min="8226" max="8226" width="6.42578125" style="1" bestFit="1" customWidth="1"/>
    <col min="8227" max="8227" width="11.7109375" style="1" customWidth="1"/>
    <col min="8228" max="8228" width="0" style="1" hidden="1" customWidth="1"/>
    <col min="8229" max="8229" width="3.7109375" style="1" customWidth="1"/>
    <col min="8230" max="8230" width="30.7109375" style="1" customWidth="1"/>
    <col min="8231" max="8232" width="10.5703125" style="1"/>
    <col min="8233" max="8233" width="13.42578125" style="1" customWidth="1"/>
    <col min="8234" max="8448" width="10.5703125" style="1"/>
    <col min="8449" max="8456" width="0" style="1" hidden="1" customWidth="1"/>
    <col min="8457" max="8459" width="3.7109375" style="1" customWidth="1"/>
    <col min="8460" max="8460" width="12.7109375" style="1" customWidth="1"/>
    <col min="8461" max="8461" width="47.42578125" style="1" customWidth="1"/>
    <col min="8462" max="8463" width="4.140625" style="1" customWidth="1"/>
    <col min="8464" max="8464" width="18.140625" style="1" customWidth="1"/>
    <col min="8465" max="8465" width="5.5703125" style="1" customWidth="1"/>
    <col min="8466" max="8467" width="3.7109375" style="1" customWidth="1"/>
    <col min="8468" max="8468" width="12.85546875" style="1" customWidth="1"/>
    <col min="8469" max="8469" width="5.5703125" style="1" customWidth="1"/>
    <col min="8470" max="8471" width="3.7109375" style="1" customWidth="1"/>
    <col min="8472" max="8472" width="12.85546875" style="1" customWidth="1"/>
    <col min="8473" max="8473" width="5.5703125" style="1" customWidth="1"/>
    <col min="8474" max="8475" width="3.7109375" style="1" customWidth="1"/>
    <col min="8476" max="8476" width="12.85546875" style="1" customWidth="1"/>
    <col min="8477" max="8480" width="15.7109375" style="1" customWidth="1"/>
    <col min="8481" max="8481" width="11.7109375" style="1" customWidth="1"/>
    <col min="8482" max="8482" width="6.42578125" style="1" bestFit="1" customWidth="1"/>
    <col min="8483" max="8483" width="11.7109375" style="1" customWidth="1"/>
    <col min="8484" max="8484" width="0" style="1" hidden="1" customWidth="1"/>
    <col min="8485" max="8485" width="3.7109375" style="1" customWidth="1"/>
    <col min="8486" max="8486" width="30.7109375" style="1" customWidth="1"/>
    <col min="8487" max="8488" width="10.5703125" style="1"/>
    <col min="8489" max="8489" width="13.42578125" style="1" customWidth="1"/>
    <col min="8490" max="8704" width="10.5703125" style="1"/>
    <col min="8705" max="8712" width="0" style="1" hidden="1" customWidth="1"/>
    <col min="8713" max="8715" width="3.7109375" style="1" customWidth="1"/>
    <col min="8716" max="8716" width="12.7109375" style="1" customWidth="1"/>
    <col min="8717" max="8717" width="47.42578125" style="1" customWidth="1"/>
    <col min="8718" max="8719" width="4.140625" style="1" customWidth="1"/>
    <col min="8720" max="8720" width="18.140625" style="1" customWidth="1"/>
    <col min="8721" max="8721" width="5.5703125" style="1" customWidth="1"/>
    <col min="8722" max="8723" width="3.7109375" style="1" customWidth="1"/>
    <col min="8724" max="8724" width="12.85546875" style="1" customWidth="1"/>
    <col min="8725" max="8725" width="5.5703125" style="1" customWidth="1"/>
    <col min="8726" max="8727" width="3.7109375" style="1" customWidth="1"/>
    <col min="8728" max="8728" width="12.85546875" style="1" customWidth="1"/>
    <col min="8729" max="8729" width="5.5703125" style="1" customWidth="1"/>
    <col min="8730" max="8731" width="3.7109375" style="1" customWidth="1"/>
    <col min="8732" max="8732" width="12.85546875" style="1" customWidth="1"/>
    <col min="8733" max="8736" width="15.7109375" style="1" customWidth="1"/>
    <col min="8737" max="8737" width="11.7109375" style="1" customWidth="1"/>
    <col min="8738" max="8738" width="6.42578125" style="1" bestFit="1" customWidth="1"/>
    <col min="8739" max="8739" width="11.7109375" style="1" customWidth="1"/>
    <col min="8740" max="8740" width="0" style="1" hidden="1" customWidth="1"/>
    <col min="8741" max="8741" width="3.7109375" style="1" customWidth="1"/>
    <col min="8742" max="8742" width="30.7109375" style="1" customWidth="1"/>
    <col min="8743" max="8744" width="10.5703125" style="1"/>
    <col min="8745" max="8745" width="13.42578125" style="1" customWidth="1"/>
    <col min="8746" max="8960" width="10.5703125" style="1"/>
    <col min="8961" max="8968" width="0" style="1" hidden="1" customWidth="1"/>
    <col min="8969" max="8971" width="3.7109375" style="1" customWidth="1"/>
    <col min="8972" max="8972" width="12.7109375" style="1" customWidth="1"/>
    <col min="8973" max="8973" width="47.42578125" style="1" customWidth="1"/>
    <col min="8974" max="8975" width="4.140625" style="1" customWidth="1"/>
    <col min="8976" max="8976" width="18.140625" style="1" customWidth="1"/>
    <col min="8977" max="8977" width="5.5703125" style="1" customWidth="1"/>
    <col min="8978" max="8979" width="3.7109375" style="1" customWidth="1"/>
    <col min="8980" max="8980" width="12.85546875" style="1" customWidth="1"/>
    <col min="8981" max="8981" width="5.5703125" style="1" customWidth="1"/>
    <col min="8982" max="8983" width="3.7109375" style="1" customWidth="1"/>
    <col min="8984" max="8984" width="12.85546875" style="1" customWidth="1"/>
    <col min="8985" max="8985" width="5.5703125" style="1" customWidth="1"/>
    <col min="8986" max="8987" width="3.7109375" style="1" customWidth="1"/>
    <col min="8988" max="8988" width="12.85546875" style="1" customWidth="1"/>
    <col min="8989" max="8992" width="15.7109375" style="1" customWidth="1"/>
    <col min="8993" max="8993" width="11.7109375" style="1" customWidth="1"/>
    <col min="8994" max="8994" width="6.42578125" style="1" bestFit="1" customWidth="1"/>
    <col min="8995" max="8995" width="11.7109375" style="1" customWidth="1"/>
    <col min="8996" max="8996" width="0" style="1" hidden="1" customWidth="1"/>
    <col min="8997" max="8997" width="3.7109375" style="1" customWidth="1"/>
    <col min="8998" max="8998" width="30.7109375" style="1" customWidth="1"/>
    <col min="8999" max="9000" width="10.5703125" style="1"/>
    <col min="9001" max="9001" width="13.42578125" style="1" customWidth="1"/>
    <col min="9002" max="9216" width="10.5703125" style="1"/>
    <col min="9217" max="9224" width="0" style="1" hidden="1" customWidth="1"/>
    <col min="9225" max="9227" width="3.7109375" style="1" customWidth="1"/>
    <col min="9228" max="9228" width="12.7109375" style="1" customWidth="1"/>
    <col min="9229" max="9229" width="47.42578125" style="1" customWidth="1"/>
    <col min="9230" max="9231" width="4.140625" style="1" customWidth="1"/>
    <col min="9232" max="9232" width="18.140625" style="1" customWidth="1"/>
    <col min="9233" max="9233" width="5.5703125" style="1" customWidth="1"/>
    <col min="9234" max="9235" width="3.7109375" style="1" customWidth="1"/>
    <col min="9236" max="9236" width="12.85546875" style="1" customWidth="1"/>
    <col min="9237" max="9237" width="5.5703125" style="1" customWidth="1"/>
    <col min="9238" max="9239" width="3.7109375" style="1" customWidth="1"/>
    <col min="9240" max="9240" width="12.85546875" style="1" customWidth="1"/>
    <col min="9241" max="9241" width="5.5703125" style="1" customWidth="1"/>
    <col min="9242" max="9243" width="3.7109375" style="1" customWidth="1"/>
    <col min="9244" max="9244" width="12.85546875" style="1" customWidth="1"/>
    <col min="9245" max="9248" width="15.7109375" style="1" customWidth="1"/>
    <col min="9249" max="9249" width="11.7109375" style="1" customWidth="1"/>
    <col min="9250" max="9250" width="6.42578125" style="1" bestFit="1" customWidth="1"/>
    <col min="9251" max="9251" width="11.7109375" style="1" customWidth="1"/>
    <col min="9252" max="9252" width="0" style="1" hidden="1" customWidth="1"/>
    <col min="9253" max="9253" width="3.7109375" style="1" customWidth="1"/>
    <col min="9254" max="9254" width="30.7109375" style="1" customWidth="1"/>
    <col min="9255" max="9256" width="10.5703125" style="1"/>
    <col min="9257" max="9257" width="13.42578125" style="1" customWidth="1"/>
    <col min="9258" max="9472" width="10.5703125" style="1"/>
    <col min="9473" max="9480" width="0" style="1" hidden="1" customWidth="1"/>
    <col min="9481" max="9483" width="3.7109375" style="1" customWidth="1"/>
    <col min="9484" max="9484" width="12.7109375" style="1" customWidth="1"/>
    <col min="9485" max="9485" width="47.42578125" style="1" customWidth="1"/>
    <col min="9486" max="9487" width="4.140625" style="1" customWidth="1"/>
    <col min="9488" max="9488" width="18.140625" style="1" customWidth="1"/>
    <col min="9489" max="9489" width="5.5703125" style="1" customWidth="1"/>
    <col min="9490" max="9491" width="3.7109375" style="1" customWidth="1"/>
    <col min="9492" max="9492" width="12.85546875" style="1" customWidth="1"/>
    <col min="9493" max="9493" width="5.5703125" style="1" customWidth="1"/>
    <col min="9494" max="9495" width="3.7109375" style="1" customWidth="1"/>
    <col min="9496" max="9496" width="12.85546875" style="1" customWidth="1"/>
    <col min="9497" max="9497" width="5.5703125" style="1" customWidth="1"/>
    <col min="9498" max="9499" width="3.7109375" style="1" customWidth="1"/>
    <col min="9500" max="9500" width="12.85546875" style="1" customWidth="1"/>
    <col min="9501" max="9504" width="15.7109375" style="1" customWidth="1"/>
    <col min="9505" max="9505" width="11.7109375" style="1" customWidth="1"/>
    <col min="9506" max="9506" width="6.42578125" style="1" bestFit="1" customWidth="1"/>
    <col min="9507" max="9507" width="11.7109375" style="1" customWidth="1"/>
    <col min="9508" max="9508" width="0" style="1" hidden="1" customWidth="1"/>
    <col min="9509" max="9509" width="3.7109375" style="1" customWidth="1"/>
    <col min="9510" max="9510" width="30.7109375" style="1" customWidth="1"/>
    <col min="9511" max="9512" width="10.5703125" style="1"/>
    <col min="9513" max="9513" width="13.42578125" style="1" customWidth="1"/>
    <col min="9514" max="9728" width="10.5703125" style="1"/>
    <col min="9729" max="9736" width="0" style="1" hidden="1" customWidth="1"/>
    <col min="9737" max="9739" width="3.7109375" style="1" customWidth="1"/>
    <col min="9740" max="9740" width="12.7109375" style="1" customWidth="1"/>
    <col min="9741" max="9741" width="47.42578125" style="1" customWidth="1"/>
    <col min="9742" max="9743" width="4.140625" style="1" customWidth="1"/>
    <col min="9744" max="9744" width="18.140625" style="1" customWidth="1"/>
    <col min="9745" max="9745" width="5.5703125" style="1" customWidth="1"/>
    <col min="9746" max="9747" width="3.7109375" style="1" customWidth="1"/>
    <col min="9748" max="9748" width="12.85546875" style="1" customWidth="1"/>
    <col min="9749" max="9749" width="5.5703125" style="1" customWidth="1"/>
    <col min="9750" max="9751" width="3.7109375" style="1" customWidth="1"/>
    <col min="9752" max="9752" width="12.85546875" style="1" customWidth="1"/>
    <col min="9753" max="9753" width="5.5703125" style="1" customWidth="1"/>
    <col min="9754" max="9755" width="3.7109375" style="1" customWidth="1"/>
    <col min="9756" max="9756" width="12.85546875" style="1" customWidth="1"/>
    <col min="9757" max="9760" width="15.7109375" style="1" customWidth="1"/>
    <col min="9761" max="9761" width="11.7109375" style="1" customWidth="1"/>
    <col min="9762" max="9762" width="6.42578125" style="1" bestFit="1" customWidth="1"/>
    <col min="9763" max="9763" width="11.7109375" style="1" customWidth="1"/>
    <col min="9764" max="9764" width="0" style="1" hidden="1" customWidth="1"/>
    <col min="9765" max="9765" width="3.7109375" style="1" customWidth="1"/>
    <col min="9766" max="9766" width="30.7109375" style="1" customWidth="1"/>
    <col min="9767" max="9768" width="10.5703125" style="1"/>
    <col min="9769" max="9769" width="13.42578125" style="1" customWidth="1"/>
    <col min="9770" max="9984" width="10.5703125" style="1"/>
    <col min="9985" max="9992" width="0" style="1" hidden="1" customWidth="1"/>
    <col min="9993" max="9995" width="3.7109375" style="1" customWidth="1"/>
    <col min="9996" max="9996" width="12.7109375" style="1" customWidth="1"/>
    <col min="9997" max="9997" width="47.42578125" style="1" customWidth="1"/>
    <col min="9998" max="9999" width="4.140625" style="1" customWidth="1"/>
    <col min="10000" max="10000" width="18.140625" style="1" customWidth="1"/>
    <col min="10001" max="10001" width="5.5703125" style="1" customWidth="1"/>
    <col min="10002" max="10003" width="3.7109375" style="1" customWidth="1"/>
    <col min="10004" max="10004" width="12.85546875" style="1" customWidth="1"/>
    <col min="10005" max="10005" width="5.5703125" style="1" customWidth="1"/>
    <col min="10006" max="10007" width="3.7109375" style="1" customWidth="1"/>
    <col min="10008" max="10008" width="12.85546875" style="1" customWidth="1"/>
    <col min="10009" max="10009" width="5.5703125" style="1" customWidth="1"/>
    <col min="10010" max="10011" width="3.7109375" style="1" customWidth="1"/>
    <col min="10012" max="10012" width="12.85546875" style="1" customWidth="1"/>
    <col min="10013" max="10016" width="15.7109375" style="1" customWidth="1"/>
    <col min="10017" max="10017" width="11.7109375" style="1" customWidth="1"/>
    <col min="10018" max="10018" width="6.42578125" style="1" bestFit="1" customWidth="1"/>
    <col min="10019" max="10019" width="11.7109375" style="1" customWidth="1"/>
    <col min="10020" max="10020" width="0" style="1" hidden="1" customWidth="1"/>
    <col min="10021" max="10021" width="3.7109375" style="1" customWidth="1"/>
    <col min="10022" max="10022" width="30.7109375" style="1" customWidth="1"/>
    <col min="10023" max="10024" width="10.5703125" style="1"/>
    <col min="10025" max="10025" width="13.42578125" style="1" customWidth="1"/>
    <col min="10026" max="10240" width="10.5703125" style="1"/>
    <col min="10241" max="10248" width="0" style="1" hidden="1" customWidth="1"/>
    <col min="10249" max="10251" width="3.7109375" style="1" customWidth="1"/>
    <col min="10252" max="10252" width="12.7109375" style="1" customWidth="1"/>
    <col min="10253" max="10253" width="47.42578125" style="1" customWidth="1"/>
    <col min="10254" max="10255" width="4.140625" style="1" customWidth="1"/>
    <col min="10256" max="10256" width="18.140625" style="1" customWidth="1"/>
    <col min="10257" max="10257" width="5.5703125" style="1" customWidth="1"/>
    <col min="10258" max="10259" width="3.7109375" style="1" customWidth="1"/>
    <col min="10260" max="10260" width="12.85546875" style="1" customWidth="1"/>
    <col min="10261" max="10261" width="5.5703125" style="1" customWidth="1"/>
    <col min="10262" max="10263" width="3.7109375" style="1" customWidth="1"/>
    <col min="10264" max="10264" width="12.85546875" style="1" customWidth="1"/>
    <col min="10265" max="10265" width="5.5703125" style="1" customWidth="1"/>
    <col min="10266" max="10267" width="3.7109375" style="1" customWidth="1"/>
    <col min="10268" max="10268" width="12.85546875" style="1" customWidth="1"/>
    <col min="10269" max="10272" width="15.7109375" style="1" customWidth="1"/>
    <col min="10273" max="10273" width="11.7109375" style="1" customWidth="1"/>
    <col min="10274" max="10274" width="6.42578125" style="1" bestFit="1" customWidth="1"/>
    <col min="10275" max="10275" width="11.7109375" style="1" customWidth="1"/>
    <col min="10276" max="10276" width="0" style="1" hidden="1" customWidth="1"/>
    <col min="10277" max="10277" width="3.7109375" style="1" customWidth="1"/>
    <col min="10278" max="10278" width="30.7109375" style="1" customWidth="1"/>
    <col min="10279" max="10280" width="10.5703125" style="1"/>
    <col min="10281" max="10281" width="13.42578125" style="1" customWidth="1"/>
    <col min="10282" max="10496" width="10.5703125" style="1"/>
    <col min="10497" max="10504" width="0" style="1" hidden="1" customWidth="1"/>
    <col min="10505" max="10507" width="3.7109375" style="1" customWidth="1"/>
    <col min="10508" max="10508" width="12.7109375" style="1" customWidth="1"/>
    <col min="10509" max="10509" width="47.42578125" style="1" customWidth="1"/>
    <col min="10510" max="10511" width="4.140625" style="1" customWidth="1"/>
    <col min="10512" max="10512" width="18.140625" style="1" customWidth="1"/>
    <col min="10513" max="10513" width="5.5703125" style="1" customWidth="1"/>
    <col min="10514" max="10515" width="3.7109375" style="1" customWidth="1"/>
    <col min="10516" max="10516" width="12.85546875" style="1" customWidth="1"/>
    <col min="10517" max="10517" width="5.5703125" style="1" customWidth="1"/>
    <col min="10518" max="10519" width="3.7109375" style="1" customWidth="1"/>
    <col min="10520" max="10520" width="12.85546875" style="1" customWidth="1"/>
    <col min="10521" max="10521" width="5.5703125" style="1" customWidth="1"/>
    <col min="10522" max="10523" width="3.7109375" style="1" customWidth="1"/>
    <col min="10524" max="10524" width="12.85546875" style="1" customWidth="1"/>
    <col min="10525" max="10528" width="15.7109375" style="1" customWidth="1"/>
    <col min="10529" max="10529" width="11.7109375" style="1" customWidth="1"/>
    <col min="10530" max="10530" width="6.42578125" style="1" bestFit="1" customWidth="1"/>
    <col min="10531" max="10531" width="11.7109375" style="1" customWidth="1"/>
    <col min="10532" max="10532" width="0" style="1" hidden="1" customWidth="1"/>
    <col min="10533" max="10533" width="3.7109375" style="1" customWidth="1"/>
    <col min="10534" max="10534" width="30.7109375" style="1" customWidth="1"/>
    <col min="10535" max="10536" width="10.5703125" style="1"/>
    <col min="10537" max="10537" width="13.42578125" style="1" customWidth="1"/>
    <col min="10538" max="10752" width="10.5703125" style="1"/>
    <col min="10753" max="10760" width="0" style="1" hidden="1" customWidth="1"/>
    <col min="10761" max="10763" width="3.7109375" style="1" customWidth="1"/>
    <col min="10764" max="10764" width="12.7109375" style="1" customWidth="1"/>
    <col min="10765" max="10765" width="47.42578125" style="1" customWidth="1"/>
    <col min="10766" max="10767" width="4.140625" style="1" customWidth="1"/>
    <col min="10768" max="10768" width="18.140625" style="1" customWidth="1"/>
    <col min="10769" max="10769" width="5.5703125" style="1" customWidth="1"/>
    <col min="10770" max="10771" width="3.7109375" style="1" customWidth="1"/>
    <col min="10772" max="10772" width="12.85546875" style="1" customWidth="1"/>
    <col min="10773" max="10773" width="5.5703125" style="1" customWidth="1"/>
    <col min="10774" max="10775" width="3.7109375" style="1" customWidth="1"/>
    <col min="10776" max="10776" width="12.85546875" style="1" customWidth="1"/>
    <col min="10777" max="10777" width="5.5703125" style="1" customWidth="1"/>
    <col min="10778" max="10779" width="3.7109375" style="1" customWidth="1"/>
    <col min="10780" max="10780" width="12.85546875" style="1" customWidth="1"/>
    <col min="10781" max="10784" width="15.7109375" style="1" customWidth="1"/>
    <col min="10785" max="10785" width="11.7109375" style="1" customWidth="1"/>
    <col min="10786" max="10786" width="6.42578125" style="1" bestFit="1" customWidth="1"/>
    <col min="10787" max="10787" width="11.7109375" style="1" customWidth="1"/>
    <col min="10788" max="10788" width="0" style="1" hidden="1" customWidth="1"/>
    <col min="10789" max="10789" width="3.7109375" style="1" customWidth="1"/>
    <col min="10790" max="10790" width="30.7109375" style="1" customWidth="1"/>
    <col min="10791" max="10792" width="10.5703125" style="1"/>
    <col min="10793" max="10793" width="13.42578125" style="1" customWidth="1"/>
    <col min="10794" max="11008" width="10.5703125" style="1"/>
    <col min="11009" max="11016" width="0" style="1" hidden="1" customWidth="1"/>
    <col min="11017" max="11019" width="3.7109375" style="1" customWidth="1"/>
    <col min="11020" max="11020" width="12.7109375" style="1" customWidth="1"/>
    <col min="11021" max="11021" width="47.42578125" style="1" customWidth="1"/>
    <col min="11022" max="11023" width="4.140625" style="1" customWidth="1"/>
    <col min="11024" max="11024" width="18.140625" style="1" customWidth="1"/>
    <col min="11025" max="11025" width="5.5703125" style="1" customWidth="1"/>
    <col min="11026" max="11027" width="3.7109375" style="1" customWidth="1"/>
    <col min="11028" max="11028" width="12.85546875" style="1" customWidth="1"/>
    <col min="11029" max="11029" width="5.5703125" style="1" customWidth="1"/>
    <col min="11030" max="11031" width="3.7109375" style="1" customWidth="1"/>
    <col min="11032" max="11032" width="12.85546875" style="1" customWidth="1"/>
    <col min="11033" max="11033" width="5.5703125" style="1" customWidth="1"/>
    <col min="11034" max="11035" width="3.7109375" style="1" customWidth="1"/>
    <col min="11036" max="11036" width="12.85546875" style="1" customWidth="1"/>
    <col min="11037" max="11040" width="15.7109375" style="1" customWidth="1"/>
    <col min="11041" max="11041" width="11.7109375" style="1" customWidth="1"/>
    <col min="11042" max="11042" width="6.42578125" style="1" bestFit="1" customWidth="1"/>
    <col min="11043" max="11043" width="11.7109375" style="1" customWidth="1"/>
    <col min="11044" max="11044" width="0" style="1" hidden="1" customWidth="1"/>
    <col min="11045" max="11045" width="3.7109375" style="1" customWidth="1"/>
    <col min="11046" max="11046" width="30.7109375" style="1" customWidth="1"/>
    <col min="11047" max="11048" width="10.5703125" style="1"/>
    <col min="11049" max="11049" width="13.42578125" style="1" customWidth="1"/>
    <col min="11050" max="11264" width="10.5703125" style="1"/>
    <col min="11265" max="11272" width="0" style="1" hidden="1" customWidth="1"/>
    <col min="11273" max="11275" width="3.7109375" style="1" customWidth="1"/>
    <col min="11276" max="11276" width="12.7109375" style="1" customWidth="1"/>
    <col min="11277" max="11277" width="47.42578125" style="1" customWidth="1"/>
    <col min="11278" max="11279" width="4.140625" style="1" customWidth="1"/>
    <col min="11280" max="11280" width="18.140625" style="1" customWidth="1"/>
    <col min="11281" max="11281" width="5.5703125" style="1" customWidth="1"/>
    <col min="11282" max="11283" width="3.7109375" style="1" customWidth="1"/>
    <col min="11284" max="11284" width="12.85546875" style="1" customWidth="1"/>
    <col min="11285" max="11285" width="5.5703125" style="1" customWidth="1"/>
    <col min="11286" max="11287" width="3.7109375" style="1" customWidth="1"/>
    <col min="11288" max="11288" width="12.85546875" style="1" customWidth="1"/>
    <col min="11289" max="11289" width="5.5703125" style="1" customWidth="1"/>
    <col min="11290" max="11291" width="3.7109375" style="1" customWidth="1"/>
    <col min="11292" max="11292" width="12.85546875" style="1" customWidth="1"/>
    <col min="11293" max="11296" width="15.7109375" style="1" customWidth="1"/>
    <col min="11297" max="11297" width="11.7109375" style="1" customWidth="1"/>
    <col min="11298" max="11298" width="6.42578125" style="1" bestFit="1" customWidth="1"/>
    <col min="11299" max="11299" width="11.7109375" style="1" customWidth="1"/>
    <col min="11300" max="11300" width="0" style="1" hidden="1" customWidth="1"/>
    <col min="11301" max="11301" width="3.7109375" style="1" customWidth="1"/>
    <col min="11302" max="11302" width="30.7109375" style="1" customWidth="1"/>
    <col min="11303" max="11304" width="10.5703125" style="1"/>
    <col min="11305" max="11305" width="13.42578125" style="1" customWidth="1"/>
    <col min="11306" max="11520" width="10.5703125" style="1"/>
    <col min="11521" max="11528" width="0" style="1" hidden="1" customWidth="1"/>
    <col min="11529" max="11531" width="3.7109375" style="1" customWidth="1"/>
    <col min="11532" max="11532" width="12.7109375" style="1" customWidth="1"/>
    <col min="11533" max="11533" width="47.42578125" style="1" customWidth="1"/>
    <col min="11534" max="11535" width="4.140625" style="1" customWidth="1"/>
    <col min="11536" max="11536" width="18.140625" style="1" customWidth="1"/>
    <col min="11537" max="11537" width="5.5703125" style="1" customWidth="1"/>
    <col min="11538" max="11539" width="3.7109375" style="1" customWidth="1"/>
    <col min="11540" max="11540" width="12.85546875" style="1" customWidth="1"/>
    <col min="11541" max="11541" width="5.5703125" style="1" customWidth="1"/>
    <col min="11542" max="11543" width="3.7109375" style="1" customWidth="1"/>
    <col min="11544" max="11544" width="12.85546875" style="1" customWidth="1"/>
    <col min="11545" max="11545" width="5.5703125" style="1" customWidth="1"/>
    <col min="11546" max="11547" width="3.7109375" style="1" customWidth="1"/>
    <col min="11548" max="11548" width="12.85546875" style="1" customWidth="1"/>
    <col min="11549" max="11552" width="15.7109375" style="1" customWidth="1"/>
    <col min="11553" max="11553" width="11.7109375" style="1" customWidth="1"/>
    <col min="11554" max="11554" width="6.42578125" style="1" bestFit="1" customWidth="1"/>
    <col min="11555" max="11555" width="11.7109375" style="1" customWidth="1"/>
    <col min="11556" max="11556" width="0" style="1" hidden="1" customWidth="1"/>
    <col min="11557" max="11557" width="3.7109375" style="1" customWidth="1"/>
    <col min="11558" max="11558" width="30.7109375" style="1" customWidth="1"/>
    <col min="11559" max="11560" width="10.5703125" style="1"/>
    <col min="11561" max="11561" width="13.42578125" style="1" customWidth="1"/>
    <col min="11562" max="11776" width="10.5703125" style="1"/>
    <col min="11777" max="11784" width="0" style="1" hidden="1" customWidth="1"/>
    <col min="11785" max="11787" width="3.7109375" style="1" customWidth="1"/>
    <col min="11788" max="11788" width="12.7109375" style="1" customWidth="1"/>
    <col min="11789" max="11789" width="47.42578125" style="1" customWidth="1"/>
    <col min="11790" max="11791" width="4.140625" style="1" customWidth="1"/>
    <col min="11792" max="11792" width="18.140625" style="1" customWidth="1"/>
    <col min="11793" max="11793" width="5.5703125" style="1" customWidth="1"/>
    <col min="11794" max="11795" width="3.7109375" style="1" customWidth="1"/>
    <col min="11796" max="11796" width="12.85546875" style="1" customWidth="1"/>
    <col min="11797" max="11797" width="5.5703125" style="1" customWidth="1"/>
    <col min="11798" max="11799" width="3.7109375" style="1" customWidth="1"/>
    <col min="11800" max="11800" width="12.85546875" style="1" customWidth="1"/>
    <col min="11801" max="11801" width="5.5703125" style="1" customWidth="1"/>
    <col min="11802" max="11803" width="3.7109375" style="1" customWidth="1"/>
    <col min="11804" max="11804" width="12.85546875" style="1" customWidth="1"/>
    <col min="11805" max="11808" width="15.7109375" style="1" customWidth="1"/>
    <col min="11809" max="11809" width="11.7109375" style="1" customWidth="1"/>
    <col min="11810" max="11810" width="6.42578125" style="1" bestFit="1" customWidth="1"/>
    <col min="11811" max="11811" width="11.7109375" style="1" customWidth="1"/>
    <col min="11812" max="11812" width="0" style="1" hidden="1" customWidth="1"/>
    <col min="11813" max="11813" width="3.7109375" style="1" customWidth="1"/>
    <col min="11814" max="11814" width="30.7109375" style="1" customWidth="1"/>
    <col min="11815" max="11816" width="10.5703125" style="1"/>
    <col min="11817" max="11817" width="13.42578125" style="1" customWidth="1"/>
    <col min="11818" max="12032" width="10.5703125" style="1"/>
    <col min="12033" max="12040" width="0" style="1" hidden="1" customWidth="1"/>
    <col min="12041" max="12043" width="3.7109375" style="1" customWidth="1"/>
    <col min="12044" max="12044" width="12.7109375" style="1" customWidth="1"/>
    <col min="12045" max="12045" width="47.42578125" style="1" customWidth="1"/>
    <col min="12046" max="12047" width="4.140625" style="1" customWidth="1"/>
    <col min="12048" max="12048" width="18.140625" style="1" customWidth="1"/>
    <col min="12049" max="12049" width="5.5703125" style="1" customWidth="1"/>
    <col min="12050" max="12051" width="3.7109375" style="1" customWidth="1"/>
    <col min="12052" max="12052" width="12.85546875" style="1" customWidth="1"/>
    <col min="12053" max="12053" width="5.5703125" style="1" customWidth="1"/>
    <col min="12054" max="12055" width="3.7109375" style="1" customWidth="1"/>
    <col min="12056" max="12056" width="12.85546875" style="1" customWidth="1"/>
    <col min="12057" max="12057" width="5.5703125" style="1" customWidth="1"/>
    <col min="12058" max="12059" width="3.7109375" style="1" customWidth="1"/>
    <col min="12060" max="12060" width="12.85546875" style="1" customWidth="1"/>
    <col min="12061" max="12064" width="15.7109375" style="1" customWidth="1"/>
    <col min="12065" max="12065" width="11.7109375" style="1" customWidth="1"/>
    <col min="12066" max="12066" width="6.42578125" style="1" bestFit="1" customWidth="1"/>
    <col min="12067" max="12067" width="11.7109375" style="1" customWidth="1"/>
    <col min="12068" max="12068" width="0" style="1" hidden="1" customWidth="1"/>
    <col min="12069" max="12069" width="3.7109375" style="1" customWidth="1"/>
    <col min="12070" max="12070" width="30.7109375" style="1" customWidth="1"/>
    <col min="12071" max="12072" width="10.5703125" style="1"/>
    <col min="12073" max="12073" width="13.42578125" style="1" customWidth="1"/>
    <col min="12074" max="12288" width="10.5703125" style="1"/>
    <col min="12289" max="12296" width="0" style="1" hidden="1" customWidth="1"/>
    <col min="12297" max="12299" width="3.7109375" style="1" customWidth="1"/>
    <col min="12300" max="12300" width="12.7109375" style="1" customWidth="1"/>
    <col min="12301" max="12301" width="47.42578125" style="1" customWidth="1"/>
    <col min="12302" max="12303" width="4.140625" style="1" customWidth="1"/>
    <col min="12304" max="12304" width="18.140625" style="1" customWidth="1"/>
    <col min="12305" max="12305" width="5.5703125" style="1" customWidth="1"/>
    <col min="12306" max="12307" width="3.7109375" style="1" customWidth="1"/>
    <col min="12308" max="12308" width="12.85546875" style="1" customWidth="1"/>
    <col min="12309" max="12309" width="5.5703125" style="1" customWidth="1"/>
    <col min="12310" max="12311" width="3.7109375" style="1" customWidth="1"/>
    <col min="12312" max="12312" width="12.85546875" style="1" customWidth="1"/>
    <col min="12313" max="12313" width="5.5703125" style="1" customWidth="1"/>
    <col min="12314" max="12315" width="3.7109375" style="1" customWidth="1"/>
    <col min="12316" max="12316" width="12.85546875" style="1" customWidth="1"/>
    <col min="12317" max="12320" width="15.7109375" style="1" customWidth="1"/>
    <col min="12321" max="12321" width="11.7109375" style="1" customWidth="1"/>
    <col min="12322" max="12322" width="6.42578125" style="1" bestFit="1" customWidth="1"/>
    <col min="12323" max="12323" width="11.7109375" style="1" customWidth="1"/>
    <col min="12324" max="12324" width="0" style="1" hidden="1" customWidth="1"/>
    <col min="12325" max="12325" width="3.7109375" style="1" customWidth="1"/>
    <col min="12326" max="12326" width="30.7109375" style="1" customWidth="1"/>
    <col min="12327" max="12328" width="10.5703125" style="1"/>
    <col min="12329" max="12329" width="13.42578125" style="1" customWidth="1"/>
    <col min="12330" max="12544" width="10.5703125" style="1"/>
    <col min="12545" max="12552" width="0" style="1" hidden="1" customWidth="1"/>
    <col min="12553" max="12555" width="3.7109375" style="1" customWidth="1"/>
    <col min="12556" max="12556" width="12.7109375" style="1" customWidth="1"/>
    <col min="12557" max="12557" width="47.42578125" style="1" customWidth="1"/>
    <col min="12558" max="12559" width="4.140625" style="1" customWidth="1"/>
    <col min="12560" max="12560" width="18.140625" style="1" customWidth="1"/>
    <col min="12561" max="12561" width="5.5703125" style="1" customWidth="1"/>
    <col min="12562" max="12563" width="3.7109375" style="1" customWidth="1"/>
    <col min="12564" max="12564" width="12.85546875" style="1" customWidth="1"/>
    <col min="12565" max="12565" width="5.5703125" style="1" customWidth="1"/>
    <col min="12566" max="12567" width="3.7109375" style="1" customWidth="1"/>
    <col min="12568" max="12568" width="12.85546875" style="1" customWidth="1"/>
    <col min="12569" max="12569" width="5.5703125" style="1" customWidth="1"/>
    <col min="12570" max="12571" width="3.7109375" style="1" customWidth="1"/>
    <col min="12572" max="12572" width="12.85546875" style="1" customWidth="1"/>
    <col min="12573" max="12576" width="15.7109375" style="1" customWidth="1"/>
    <col min="12577" max="12577" width="11.7109375" style="1" customWidth="1"/>
    <col min="12578" max="12578" width="6.42578125" style="1" bestFit="1" customWidth="1"/>
    <col min="12579" max="12579" width="11.7109375" style="1" customWidth="1"/>
    <col min="12580" max="12580" width="0" style="1" hidden="1" customWidth="1"/>
    <col min="12581" max="12581" width="3.7109375" style="1" customWidth="1"/>
    <col min="12582" max="12582" width="30.7109375" style="1" customWidth="1"/>
    <col min="12583" max="12584" width="10.5703125" style="1"/>
    <col min="12585" max="12585" width="13.42578125" style="1" customWidth="1"/>
    <col min="12586" max="12800" width="10.5703125" style="1"/>
    <col min="12801" max="12808" width="0" style="1" hidden="1" customWidth="1"/>
    <col min="12809" max="12811" width="3.7109375" style="1" customWidth="1"/>
    <col min="12812" max="12812" width="12.7109375" style="1" customWidth="1"/>
    <col min="12813" max="12813" width="47.42578125" style="1" customWidth="1"/>
    <col min="12814" max="12815" width="4.140625" style="1" customWidth="1"/>
    <col min="12816" max="12816" width="18.140625" style="1" customWidth="1"/>
    <col min="12817" max="12817" width="5.5703125" style="1" customWidth="1"/>
    <col min="12818" max="12819" width="3.7109375" style="1" customWidth="1"/>
    <col min="12820" max="12820" width="12.85546875" style="1" customWidth="1"/>
    <col min="12821" max="12821" width="5.5703125" style="1" customWidth="1"/>
    <col min="12822" max="12823" width="3.7109375" style="1" customWidth="1"/>
    <col min="12824" max="12824" width="12.85546875" style="1" customWidth="1"/>
    <col min="12825" max="12825" width="5.5703125" style="1" customWidth="1"/>
    <col min="12826" max="12827" width="3.7109375" style="1" customWidth="1"/>
    <col min="12828" max="12828" width="12.85546875" style="1" customWidth="1"/>
    <col min="12829" max="12832" width="15.7109375" style="1" customWidth="1"/>
    <col min="12833" max="12833" width="11.7109375" style="1" customWidth="1"/>
    <col min="12834" max="12834" width="6.42578125" style="1" bestFit="1" customWidth="1"/>
    <col min="12835" max="12835" width="11.7109375" style="1" customWidth="1"/>
    <col min="12836" max="12836" width="0" style="1" hidden="1" customWidth="1"/>
    <col min="12837" max="12837" width="3.7109375" style="1" customWidth="1"/>
    <col min="12838" max="12838" width="30.7109375" style="1" customWidth="1"/>
    <col min="12839" max="12840" width="10.5703125" style="1"/>
    <col min="12841" max="12841" width="13.42578125" style="1" customWidth="1"/>
    <col min="12842" max="13056" width="10.5703125" style="1"/>
    <col min="13057" max="13064" width="0" style="1" hidden="1" customWidth="1"/>
    <col min="13065" max="13067" width="3.7109375" style="1" customWidth="1"/>
    <col min="13068" max="13068" width="12.7109375" style="1" customWidth="1"/>
    <col min="13069" max="13069" width="47.42578125" style="1" customWidth="1"/>
    <col min="13070" max="13071" width="4.140625" style="1" customWidth="1"/>
    <col min="13072" max="13072" width="18.140625" style="1" customWidth="1"/>
    <col min="13073" max="13073" width="5.5703125" style="1" customWidth="1"/>
    <col min="13074" max="13075" width="3.7109375" style="1" customWidth="1"/>
    <col min="13076" max="13076" width="12.85546875" style="1" customWidth="1"/>
    <col min="13077" max="13077" width="5.5703125" style="1" customWidth="1"/>
    <col min="13078" max="13079" width="3.7109375" style="1" customWidth="1"/>
    <col min="13080" max="13080" width="12.85546875" style="1" customWidth="1"/>
    <col min="13081" max="13081" width="5.5703125" style="1" customWidth="1"/>
    <col min="13082" max="13083" width="3.7109375" style="1" customWidth="1"/>
    <col min="13084" max="13084" width="12.85546875" style="1" customWidth="1"/>
    <col min="13085" max="13088" width="15.7109375" style="1" customWidth="1"/>
    <col min="13089" max="13089" width="11.7109375" style="1" customWidth="1"/>
    <col min="13090" max="13090" width="6.42578125" style="1" bestFit="1" customWidth="1"/>
    <col min="13091" max="13091" width="11.7109375" style="1" customWidth="1"/>
    <col min="13092" max="13092" width="0" style="1" hidden="1" customWidth="1"/>
    <col min="13093" max="13093" width="3.7109375" style="1" customWidth="1"/>
    <col min="13094" max="13094" width="30.7109375" style="1" customWidth="1"/>
    <col min="13095" max="13096" width="10.5703125" style="1"/>
    <col min="13097" max="13097" width="13.42578125" style="1" customWidth="1"/>
    <col min="13098" max="13312" width="10.5703125" style="1"/>
    <col min="13313" max="13320" width="0" style="1" hidden="1" customWidth="1"/>
    <col min="13321" max="13323" width="3.7109375" style="1" customWidth="1"/>
    <col min="13324" max="13324" width="12.7109375" style="1" customWidth="1"/>
    <col min="13325" max="13325" width="47.42578125" style="1" customWidth="1"/>
    <col min="13326" max="13327" width="4.140625" style="1" customWidth="1"/>
    <col min="13328" max="13328" width="18.140625" style="1" customWidth="1"/>
    <col min="13329" max="13329" width="5.5703125" style="1" customWidth="1"/>
    <col min="13330" max="13331" width="3.7109375" style="1" customWidth="1"/>
    <col min="13332" max="13332" width="12.85546875" style="1" customWidth="1"/>
    <col min="13333" max="13333" width="5.5703125" style="1" customWidth="1"/>
    <col min="13334" max="13335" width="3.7109375" style="1" customWidth="1"/>
    <col min="13336" max="13336" width="12.85546875" style="1" customWidth="1"/>
    <col min="13337" max="13337" width="5.5703125" style="1" customWidth="1"/>
    <col min="13338" max="13339" width="3.7109375" style="1" customWidth="1"/>
    <col min="13340" max="13340" width="12.85546875" style="1" customWidth="1"/>
    <col min="13341" max="13344" width="15.7109375" style="1" customWidth="1"/>
    <col min="13345" max="13345" width="11.7109375" style="1" customWidth="1"/>
    <col min="13346" max="13346" width="6.42578125" style="1" bestFit="1" customWidth="1"/>
    <col min="13347" max="13347" width="11.7109375" style="1" customWidth="1"/>
    <col min="13348" max="13348" width="0" style="1" hidden="1" customWidth="1"/>
    <col min="13349" max="13349" width="3.7109375" style="1" customWidth="1"/>
    <col min="13350" max="13350" width="30.7109375" style="1" customWidth="1"/>
    <col min="13351" max="13352" width="10.5703125" style="1"/>
    <col min="13353" max="13353" width="13.42578125" style="1" customWidth="1"/>
    <col min="13354" max="13568" width="10.5703125" style="1"/>
    <col min="13569" max="13576" width="0" style="1" hidden="1" customWidth="1"/>
    <col min="13577" max="13579" width="3.7109375" style="1" customWidth="1"/>
    <col min="13580" max="13580" width="12.7109375" style="1" customWidth="1"/>
    <col min="13581" max="13581" width="47.42578125" style="1" customWidth="1"/>
    <col min="13582" max="13583" width="4.140625" style="1" customWidth="1"/>
    <col min="13584" max="13584" width="18.140625" style="1" customWidth="1"/>
    <col min="13585" max="13585" width="5.5703125" style="1" customWidth="1"/>
    <col min="13586" max="13587" width="3.7109375" style="1" customWidth="1"/>
    <col min="13588" max="13588" width="12.85546875" style="1" customWidth="1"/>
    <col min="13589" max="13589" width="5.5703125" style="1" customWidth="1"/>
    <col min="13590" max="13591" width="3.7109375" style="1" customWidth="1"/>
    <col min="13592" max="13592" width="12.85546875" style="1" customWidth="1"/>
    <col min="13593" max="13593" width="5.5703125" style="1" customWidth="1"/>
    <col min="13594" max="13595" width="3.7109375" style="1" customWidth="1"/>
    <col min="13596" max="13596" width="12.85546875" style="1" customWidth="1"/>
    <col min="13597" max="13600" width="15.7109375" style="1" customWidth="1"/>
    <col min="13601" max="13601" width="11.7109375" style="1" customWidth="1"/>
    <col min="13602" max="13602" width="6.42578125" style="1" bestFit="1" customWidth="1"/>
    <col min="13603" max="13603" width="11.7109375" style="1" customWidth="1"/>
    <col min="13604" max="13604" width="0" style="1" hidden="1" customWidth="1"/>
    <col min="13605" max="13605" width="3.7109375" style="1" customWidth="1"/>
    <col min="13606" max="13606" width="30.7109375" style="1" customWidth="1"/>
    <col min="13607" max="13608" width="10.5703125" style="1"/>
    <col min="13609" max="13609" width="13.42578125" style="1" customWidth="1"/>
    <col min="13610" max="13824" width="10.5703125" style="1"/>
    <col min="13825" max="13832" width="0" style="1" hidden="1" customWidth="1"/>
    <col min="13833" max="13835" width="3.7109375" style="1" customWidth="1"/>
    <col min="13836" max="13836" width="12.7109375" style="1" customWidth="1"/>
    <col min="13837" max="13837" width="47.42578125" style="1" customWidth="1"/>
    <col min="13838" max="13839" width="4.140625" style="1" customWidth="1"/>
    <col min="13840" max="13840" width="18.140625" style="1" customWidth="1"/>
    <col min="13841" max="13841" width="5.5703125" style="1" customWidth="1"/>
    <col min="13842" max="13843" width="3.7109375" style="1" customWidth="1"/>
    <col min="13844" max="13844" width="12.85546875" style="1" customWidth="1"/>
    <col min="13845" max="13845" width="5.5703125" style="1" customWidth="1"/>
    <col min="13846" max="13847" width="3.7109375" style="1" customWidth="1"/>
    <col min="13848" max="13848" width="12.85546875" style="1" customWidth="1"/>
    <col min="13849" max="13849" width="5.5703125" style="1" customWidth="1"/>
    <col min="13850" max="13851" width="3.7109375" style="1" customWidth="1"/>
    <col min="13852" max="13852" width="12.85546875" style="1" customWidth="1"/>
    <col min="13853" max="13856" width="15.7109375" style="1" customWidth="1"/>
    <col min="13857" max="13857" width="11.7109375" style="1" customWidth="1"/>
    <col min="13858" max="13858" width="6.42578125" style="1" bestFit="1" customWidth="1"/>
    <col min="13859" max="13859" width="11.7109375" style="1" customWidth="1"/>
    <col min="13860" max="13860" width="0" style="1" hidden="1" customWidth="1"/>
    <col min="13861" max="13861" width="3.7109375" style="1" customWidth="1"/>
    <col min="13862" max="13862" width="30.7109375" style="1" customWidth="1"/>
    <col min="13863" max="13864" width="10.5703125" style="1"/>
    <col min="13865" max="13865" width="13.42578125" style="1" customWidth="1"/>
    <col min="13866" max="14080" width="10.5703125" style="1"/>
    <col min="14081" max="14088" width="0" style="1" hidden="1" customWidth="1"/>
    <col min="14089" max="14091" width="3.7109375" style="1" customWidth="1"/>
    <col min="14092" max="14092" width="12.7109375" style="1" customWidth="1"/>
    <col min="14093" max="14093" width="47.42578125" style="1" customWidth="1"/>
    <col min="14094" max="14095" width="4.140625" style="1" customWidth="1"/>
    <col min="14096" max="14096" width="18.140625" style="1" customWidth="1"/>
    <col min="14097" max="14097" width="5.5703125" style="1" customWidth="1"/>
    <col min="14098" max="14099" width="3.7109375" style="1" customWidth="1"/>
    <col min="14100" max="14100" width="12.85546875" style="1" customWidth="1"/>
    <col min="14101" max="14101" width="5.5703125" style="1" customWidth="1"/>
    <col min="14102" max="14103" width="3.7109375" style="1" customWidth="1"/>
    <col min="14104" max="14104" width="12.85546875" style="1" customWidth="1"/>
    <col min="14105" max="14105" width="5.5703125" style="1" customWidth="1"/>
    <col min="14106" max="14107" width="3.7109375" style="1" customWidth="1"/>
    <col min="14108" max="14108" width="12.85546875" style="1" customWidth="1"/>
    <col min="14109" max="14112" width="15.7109375" style="1" customWidth="1"/>
    <col min="14113" max="14113" width="11.7109375" style="1" customWidth="1"/>
    <col min="14114" max="14114" width="6.42578125" style="1" bestFit="1" customWidth="1"/>
    <col min="14115" max="14115" width="11.7109375" style="1" customWidth="1"/>
    <col min="14116" max="14116" width="0" style="1" hidden="1" customWidth="1"/>
    <col min="14117" max="14117" width="3.7109375" style="1" customWidth="1"/>
    <col min="14118" max="14118" width="30.7109375" style="1" customWidth="1"/>
    <col min="14119" max="14120" width="10.5703125" style="1"/>
    <col min="14121" max="14121" width="13.42578125" style="1" customWidth="1"/>
    <col min="14122" max="14336" width="10.5703125" style="1"/>
    <col min="14337" max="14344" width="0" style="1" hidden="1" customWidth="1"/>
    <col min="14345" max="14347" width="3.7109375" style="1" customWidth="1"/>
    <col min="14348" max="14348" width="12.7109375" style="1" customWidth="1"/>
    <col min="14349" max="14349" width="47.42578125" style="1" customWidth="1"/>
    <col min="14350" max="14351" width="4.140625" style="1" customWidth="1"/>
    <col min="14352" max="14352" width="18.140625" style="1" customWidth="1"/>
    <col min="14353" max="14353" width="5.5703125" style="1" customWidth="1"/>
    <col min="14354" max="14355" width="3.7109375" style="1" customWidth="1"/>
    <col min="14356" max="14356" width="12.85546875" style="1" customWidth="1"/>
    <col min="14357" max="14357" width="5.5703125" style="1" customWidth="1"/>
    <col min="14358" max="14359" width="3.7109375" style="1" customWidth="1"/>
    <col min="14360" max="14360" width="12.85546875" style="1" customWidth="1"/>
    <col min="14361" max="14361" width="5.5703125" style="1" customWidth="1"/>
    <col min="14362" max="14363" width="3.7109375" style="1" customWidth="1"/>
    <col min="14364" max="14364" width="12.85546875" style="1" customWidth="1"/>
    <col min="14365" max="14368" width="15.7109375" style="1" customWidth="1"/>
    <col min="14369" max="14369" width="11.7109375" style="1" customWidth="1"/>
    <col min="14370" max="14370" width="6.42578125" style="1" bestFit="1" customWidth="1"/>
    <col min="14371" max="14371" width="11.7109375" style="1" customWidth="1"/>
    <col min="14372" max="14372" width="0" style="1" hidden="1" customWidth="1"/>
    <col min="14373" max="14373" width="3.7109375" style="1" customWidth="1"/>
    <col min="14374" max="14374" width="30.7109375" style="1" customWidth="1"/>
    <col min="14375" max="14376" width="10.5703125" style="1"/>
    <col min="14377" max="14377" width="13.42578125" style="1" customWidth="1"/>
    <col min="14378" max="14592" width="10.5703125" style="1"/>
    <col min="14593" max="14600" width="0" style="1" hidden="1" customWidth="1"/>
    <col min="14601" max="14603" width="3.7109375" style="1" customWidth="1"/>
    <col min="14604" max="14604" width="12.7109375" style="1" customWidth="1"/>
    <col min="14605" max="14605" width="47.42578125" style="1" customWidth="1"/>
    <col min="14606" max="14607" width="4.140625" style="1" customWidth="1"/>
    <col min="14608" max="14608" width="18.140625" style="1" customWidth="1"/>
    <col min="14609" max="14609" width="5.5703125" style="1" customWidth="1"/>
    <col min="14610" max="14611" width="3.7109375" style="1" customWidth="1"/>
    <col min="14612" max="14612" width="12.85546875" style="1" customWidth="1"/>
    <col min="14613" max="14613" width="5.5703125" style="1" customWidth="1"/>
    <col min="14614" max="14615" width="3.7109375" style="1" customWidth="1"/>
    <col min="14616" max="14616" width="12.85546875" style="1" customWidth="1"/>
    <col min="14617" max="14617" width="5.5703125" style="1" customWidth="1"/>
    <col min="14618" max="14619" width="3.7109375" style="1" customWidth="1"/>
    <col min="14620" max="14620" width="12.85546875" style="1" customWidth="1"/>
    <col min="14621" max="14624" width="15.7109375" style="1" customWidth="1"/>
    <col min="14625" max="14625" width="11.7109375" style="1" customWidth="1"/>
    <col min="14626" max="14626" width="6.42578125" style="1" bestFit="1" customWidth="1"/>
    <col min="14627" max="14627" width="11.7109375" style="1" customWidth="1"/>
    <col min="14628" max="14628" width="0" style="1" hidden="1" customWidth="1"/>
    <col min="14629" max="14629" width="3.7109375" style="1" customWidth="1"/>
    <col min="14630" max="14630" width="30.7109375" style="1" customWidth="1"/>
    <col min="14631" max="14632" width="10.5703125" style="1"/>
    <col min="14633" max="14633" width="13.42578125" style="1" customWidth="1"/>
    <col min="14634" max="14848" width="10.5703125" style="1"/>
    <col min="14849" max="14856" width="0" style="1" hidden="1" customWidth="1"/>
    <col min="14857" max="14859" width="3.7109375" style="1" customWidth="1"/>
    <col min="14860" max="14860" width="12.7109375" style="1" customWidth="1"/>
    <col min="14861" max="14861" width="47.42578125" style="1" customWidth="1"/>
    <col min="14862" max="14863" width="4.140625" style="1" customWidth="1"/>
    <col min="14864" max="14864" width="18.140625" style="1" customWidth="1"/>
    <col min="14865" max="14865" width="5.5703125" style="1" customWidth="1"/>
    <col min="14866" max="14867" width="3.7109375" style="1" customWidth="1"/>
    <col min="14868" max="14868" width="12.85546875" style="1" customWidth="1"/>
    <col min="14869" max="14869" width="5.5703125" style="1" customWidth="1"/>
    <col min="14870" max="14871" width="3.7109375" style="1" customWidth="1"/>
    <col min="14872" max="14872" width="12.85546875" style="1" customWidth="1"/>
    <col min="14873" max="14873" width="5.5703125" style="1" customWidth="1"/>
    <col min="14874" max="14875" width="3.7109375" style="1" customWidth="1"/>
    <col min="14876" max="14876" width="12.85546875" style="1" customWidth="1"/>
    <col min="14877" max="14880" width="15.7109375" style="1" customWidth="1"/>
    <col min="14881" max="14881" width="11.7109375" style="1" customWidth="1"/>
    <col min="14882" max="14882" width="6.42578125" style="1" bestFit="1" customWidth="1"/>
    <col min="14883" max="14883" width="11.7109375" style="1" customWidth="1"/>
    <col min="14884" max="14884" width="0" style="1" hidden="1" customWidth="1"/>
    <col min="14885" max="14885" width="3.7109375" style="1" customWidth="1"/>
    <col min="14886" max="14886" width="30.7109375" style="1" customWidth="1"/>
    <col min="14887" max="14888" width="10.5703125" style="1"/>
    <col min="14889" max="14889" width="13.42578125" style="1" customWidth="1"/>
    <col min="14890" max="15104" width="10.5703125" style="1"/>
    <col min="15105" max="15112" width="0" style="1" hidden="1" customWidth="1"/>
    <col min="15113" max="15115" width="3.7109375" style="1" customWidth="1"/>
    <col min="15116" max="15116" width="12.7109375" style="1" customWidth="1"/>
    <col min="15117" max="15117" width="47.42578125" style="1" customWidth="1"/>
    <col min="15118" max="15119" width="4.140625" style="1" customWidth="1"/>
    <col min="15120" max="15120" width="18.140625" style="1" customWidth="1"/>
    <col min="15121" max="15121" width="5.5703125" style="1" customWidth="1"/>
    <col min="15122" max="15123" width="3.7109375" style="1" customWidth="1"/>
    <col min="15124" max="15124" width="12.85546875" style="1" customWidth="1"/>
    <col min="15125" max="15125" width="5.5703125" style="1" customWidth="1"/>
    <col min="15126" max="15127" width="3.7109375" style="1" customWidth="1"/>
    <col min="15128" max="15128" width="12.85546875" style="1" customWidth="1"/>
    <col min="15129" max="15129" width="5.5703125" style="1" customWidth="1"/>
    <col min="15130" max="15131" width="3.7109375" style="1" customWidth="1"/>
    <col min="15132" max="15132" width="12.85546875" style="1" customWidth="1"/>
    <col min="15133" max="15136" width="15.7109375" style="1" customWidth="1"/>
    <col min="15137" max="15137" width="11.7109375" style="1" customWidth="1"/>
    <col min="15138" max="15138" width="6.42578125" style="1" bestFit="1" customWidth="1"/>
    <col min="15139" max="15139" width="11.7109375" style="1" customWidth="1"/>
    <col min="15140" max="15140" width="0" style="1" hidden="1" customWidth="1"/>
    <col min="15141" max="15141" width="3.7109375" style="1" customWidth="1"/>
    <col min="15142" max="15142" width="30.7109375" style="1" customWidth="1"/>
    <col min="15143" max="15144" width="10.5703125" style="1"/>
    <col min="15145" max="15145" width="13.42578125" style="1" customWidth="1"/>
    <col min="15146" max="15360" width="10.5703125" style="1"/>
    <col min="15361" max="15368" width="0" style="1" hidden="1" customWidth="1"/>
    <col min="15369" max="15371" width="3.7109375" style="1" customWidth="1"/>
    <col min="15372" max="15372" width="12.7109375" style="1" customWidth="1"/>
    <col min="15373" max="15373" width="47.42578125" style="1" customWidth="1"/>
    <col min="15374" max="15375" width="4.140625" style="1" customWidth="1"/>
    <col min="15376" max="15376" width="18.140625" style="1" customWidth="1"/>
    <col min="15377" max="15377" width="5.5703125" style="1" customWidth="1"/>
    <col min="15378" max="15379" width="3.7109375" style="1" customWidth="1"/>
    <col min="15380" max="15380" width="12.85546875" style="1" customWidth="1"/>
    <col min="15381" max="15381" width="5.5703125" style="1" customWidth="1"/>
    <col min="15382" max="15383" width="3.7109375" style="1" customWidth="1"/>
    <col min="15384" max="15384" width="12.85546875" style="1" customWidth="1"/>
    <col min="15385" max="15385" width="5.5703125" style="1" customWidth="1"/>
    <col min="15386" max="15387" width="3.7109375" style="1" customWidth="1"/>
    <col min="15388" max="15388" width="12.85546875" style="1" customWidth="1"/>
    <col min="15389" max="15392" width="15.7109375" style="1" customWidth="1"/>
    <col min="15393" max="15393" width="11.7109375" style="1" customWidth="1"/>
    <col min="15394" max="15394" width="6.42578125" style="1" bestFit="1" customWidth="1"/>
    <col min="15395" max="15395" width="11.7109375" style="1" customWidth="1"/>
    <col min="15396" max="15396" width="0" style="1" hidden="1" customWidth="1"/>
    <col min="15397" max="15397" width="3.7109375" style="1" customWidth="1"/>
    <col min="15398" max="15398" width="30.7109375" style="1" customWidth="1"/>
    <col min="15399" max="15400" width="10.5703125" style="1"/>
    <col min="15401" max="15401" width="13.42578125" style="1" customWidth="1"/>
    <col min="15402" max="15616" width="10.5703125" style="1"/>
    <col min="15617" max="15624" width="0" style="1" hidden="1" customWidth="1"/>
    <col min="15625" max="15627" width="3.7109375" style="1" customWidth="1"/>
    <col min="15628" max="15628" width="12.7109375" style="1" customWidth="1"/>
    <col min="15629" max="15629" width="47.42578125" style="1" customWidth="1"/>
    <col min="15630" max="15631" width="4.140625" style="1" customWidth="1"/>
    <col min="15632" max="15632" width="18.140625" style="1" customWidth="1"/>
    <col min="15633" max="15633" width="5.5703125" style="1" customWidth="1"/>
    <col min="15634" max="15635" width="3.7109375" style="1" customWidth="1"/>
    <col min="15636" max="15636" width="12.85546875" style="1" customWidth="1"/>
    <col min="15637" max="15637" width="5.5703125" style="1" customWidth="1"/>
    <col min="15638" max="15639" width="3.7109375" style="1" customWidth="1"/>
    <col min="15640" max="15640" width="12.85546875" style="1" customWidth="1"/>
    <col min="15641" max="15641" width="5.5703125" style="1" customWidth="1"/>
    <col min="15642" max="15643" width="3.7109375" style="1" customWidth="1"/>
    <col min="15644" max="15644" width="12.85546875" style="1" customWidth="1"/>
    <col min="15645" max="15648" width="15.7109375" style="1" customWidth="1"/>
    <col min="15649" max="15649" width="11.7109375" style="1" customWidth="1"/>
    <col min="15650" max="15650" width="6.42578125" style="1" bestFit="1" customWidth="1"/>
    <col min="15651" max="15651" width="11.7109375" style="1" customWidth="1"/>
    <col min="15652" max="15652" width="0" style="1" hidden="1" customWidth="1"/>
    <col min="15653" max="15653" width="3.7109375" style="1" customWidth="1"/>
    <col min="15654" max="15654" width="30.7109375" style="1" customWidth="1"/>
    <col min="15655" max="15656" width="10.5703125" style="1"/>
    <col min="15657" max="15657" width="13.42578125" style="1" customWidth="1"/>
    <col min="15658" max="15872" width="10.5703125" style="1"/>
    <col min="15873" max="15880" width="0" style="1" hidden="1" customWidth="1"/>
    <col min="15881" max="15883" width="3.7109375" style="1" customWidth="1"/>
    <col min="15884" max="15884" width="12.7109375" style="1" customWidth="1"/>
    <col min="15885" max="15885" width="47.42578125" style="1" customWidth="1"/>
    <col min="15886" max="15887" width="4.140625" style="1" customWidth="1"/>
    <col min="15888" max="15888" width="18.140625" style="1" customWidth="1"/>
    <col min="15889" max="15889" width="5.5703125" style="1" customWidth="1"/>
    <col min="15890" max="15891" width="3.7109375" style="1" customWidth="1"/>
    <col min="15892" max="15892" width="12.85546875" style="1" customWidth="1"/>
    <col min="15893" max="15893" width="5.5703125" style="1" customWidth="1"/>
    <col min="15894" max="15895" width="3.7109375" style="1" customWidth="1"/>
    <col min="15896" max="15896" width="12.85546875" style="1" customWidth="1"/>
    <col min="15897" max="15897" width="5.5703125" style="1" customWidth="1"/>
    <col min="15898" max="15899" width="3.7109375" style="1" customWidth="1"/>
    <col min="15900" max="15900" width="12.85546875" style="1" customWidth="1"/>
    <col min="15901" max="15904" width="15.7109375" style="1" customWidth="1"/>
    <col min="15905" max="15905" width="11.7109375" style="1" customWidth="1"/>
    <col min="15906" max="15906" width="6.42578125" style="1" bestFit="1" customWidth="1"/>
    <col min="15907" max="15907" width="11.7109375" style="1" customWidth="1"/>
    <col min="15908" max="15908" width="0" style="1" hidden="1" customWidth="1"/>
    <col min="15909" max="15909" width="3.7109375" style="1" customWidth="1"/>
    <col min="15910" max="15910" width="30.7109375" style="1" customWidth="1"/>
    <col min="15911" max="15912" width="10.5703125" style="1"/>
    <col min="15913" max="15913" width="13.42578125" style="1" customWidth="1"/>
    <col min="15914" max="16128" width="10.5703125" style="1"/>
    <col min="16129" max="16136" width="0" style="1" hidden="1" customWidth="1"/>
    <col min="16137" max="16139" width="3.7109375" style="1" customWidth="1"/>
    <col min="16140" max="16140" width="12.7109375" style="1" customWidth="1"/>
    <col min="16141" max="16141" width="47.42578125" style="1" customWidth="1"/>
    <col min="16142" max="16143" width="4.140625" style="1" customWidth="1"/>
    <col min="16144" max="16144" width="18.140625" style="1" customWidth="1"/>
    <col min="16145" max="16145" width="5.5703125" style="1" customWidth="1"/>
    <col min="16146" max="16147" width="3.7109375" style="1" customWidth="1"/>
    <col min="16148" max="16148" width="12.85546875" style="1" customWidth="1"/>
    <col min="16149" max="16149" width="5.5703125" style="1" customWidth="1"/>
    <col min="16150" max="16151" width="3.7109375" style="1" customWidth="1"/>
    <col min="16152" max="16152" width="12.85546875" style="1" customWidth="1"/>
    <col min="16153" max="16153" width="5.5703125" style="1" customWidth="1"/>
    <col min="16154" max="16155" width="3.7109375" style="1" customWidth="1"/>
    <col min="16156" max="16156" width="12.85546875" style="1" customWidth="1"/>
    <col min="16157" max="16160" width="15.7109375" style="1" customWidth="1"/>
    <col min="16161" max="16161" width="11.7109375" style="1" customWidth="1"/>
    <col min="16162" max="16162" width="6.42578125" style="1" bestFit="1" customWidth="1"/>
    <col min="16163" max="16163" width="11.7109375" style="1" customWidth="1"/>
    <col min="16164" max="16164" width="0" style="1" hidden="1" customWidth="1"/>
    <col min="16165" max="16165" width="3.7109375" style="1" customWidth="1"/>
    <col min="16166" max="16166" width="30.7109375" style="1" customWidth="1"/>
    <col min="16167" max="16168" width="10.5703125" style="1"/>
    <col min="16169" max="16169" width="13.42578125" style="1" customWidth="1"/>
    <col min="16170" max="16384" width="10.5703125" style="1"/>
  </cols>
  <sheetData>
    <row r="1" spans="7:49" hidden="1"/>
    <row r="2" spans="7:49" hidden="1"/>
    <row r="3" spans="7:49" hidden="1"/>
    <row r="4" spans="7:49">
      <c r="J4" s="5"/>
      <c r="K4" s="5"/>
      <c r="L4" s="6"/>
      <c r="M4" s="6"/>
      <c r="N4" s="6"/>
      <c r="O4" s="6"/>
      <c r="P4" s="6"/>
      <c r="Q4" s="6"/>
      <c r="R4" s="6"/>
      <c r="S4" s="6"/>
      <c r="T4" s="6"/>
      <c r="U4" s="6"/>
      <c r="V4" s="6"/>
      <c r="W4" s="6"/>
      <c r="X4" s="6"/>
      <c r="Y4" s="6"/>
      <c r="Z4" s="6"/>
      <c r="AA4" s="6"/>
      <c r="AB4" s="6"/>
      <c r="AC4" s="7"/>
      <c r="AD4" s="7"/>
      <c r="AE4" s="7"/>
      <c r="AF4" s="7"/>
      <c r="AG4" s="7"/>
      <c r="AH4" s="7"/>
      <c r="AI4" s="7"/>
      <c r="AJ4" s="6"/>
    </row>
    <row r="5" spans="7:49">
      <c r="J5" s="5"/>
      <c r="K5" s="5"/>
      <c r="L5" s="131" t="s">
        <v>0</v>
      </c>
      <c r="M5" s="131"/>
      <c r="N5" s="131"/>
      <c r="O5" s="131"/>
      <c r="P5" s="131"/>
      <c r="Q5" s="131"/>
      <c r="R5" s="131"/>
      <c r="S5" s="131"/>
      <c r="T5" s="131"/>
      <c r="U5" s="131"/>
      <c r="V5" s="131"/>
      <c r="W5" s="131"/>
      <c r="X5" s="131"/>
      <c r="Y5" s="131"/>
      <c r="Z5" s="131"/>
      <c r="AA5" s="131"/>
      <c r="AB5" s="131"/>
      <c r="AC5" s="132"/>
      <c r="AD5" s="132"/>
      <c r="AE5" s="132"/>
      <c r="AF5" s="132"/>
      <c r="AG5" s="132"/>
      <c r="AH5" s="132"/>
      <c r="AI5" s="133"/>
      <c r="AJ5" s="8"/>
    </row>
    <row r="6" spans="7:49">
      <c r="J6" s="5"/>
      <c r="K6" s="5"/>
      <c r="L6" s="134" t="str">
        <f>IF(org=0,"Не определено",org)</f>
        <v>МУП ЖКХ "Моргаушское" Моргаушского района</v>
      </c>
      <c r="M6" s="134"/>
      <c r="N6" s="134"/>
      <c r="O6" s="134"/>
      <c r="P6" s="134"/>
      <c r="Q6" s="134"/>
      <c r="R6" s="134"/>
      <c r="S6" s="134"/>
      <c r="T6" s="134"/>
      <c r="U6" s="134"/>
      <c r="V6" s="134"/>
      <c r="W6" s="134"/>
      <c r="X6" s="134"/>
      <c r="Y6" s="134"/>
      <c r="Z6" s="134"/>
      <c r="AA6" s="134"/>
      <c r="AB6" s="134"/>
      <c r="AC6" s="135"/>
      <c r="AD6" s="135"/>
      <c r="AE6" s="135"/>
      <c r="AF6" s="135"/>
      <c r="AG6" s="135"/>
      <c r="AH6" s="135"/>
      <c r="AI6" s="136"/>
      <c r="AJ6" s="9"/>
    </row>
    <row r="7" spans="7:49">
      <c r="J7" s="5"/>
      <c r="K7" s="5"/>
      <c r="L7" s="6"/>
      <c r="M7" s="6"/>
      <c r="N7" s="6"/>
      <c r="O7" s="6"/>
      <c r="P7" s="6"/>
      <c r="Q7" s="6"/>
      <c r="R7" s="10"/>
      <c r="S7" s="10"/>
      <c r="T7" s="10"/>
      <c r="U7" s="10"/>
      <c r="V7" s="10"/>
      <c r="W7" s="10"/>
      <c r="X7" s="6"/>
    </row>
    <row r="8" spans="7:49" s="11" customFormat="1" ht="15" hidden="1">
      <c r="G8" s="12"/>
      <c r="H8" s="12"/>
      <c r="L8" s="13"/>
      <c r="M8" s="14"/>
      <c r="N8" s="14"/>
      <c r="O8" s="14"/>
      <c r="P8" s="14"/>
      <c r="S8" s="15"/>
      <c r="T8" s="15"/>
      <c r="U8" s="15"/>
      <c r="V8" s="15"/>
      <c r="W8" s="15"/>
      <c r="X8" s="16"/>
      <c r="AM8" s="17"/>
      <c r="AN8" s="17"/>
      <c r="AO8" s="17"/>
      <c r="AP8" s="17"/>
      <c r="AQ8" s="17"/>
      <c r="AR8" s="17"/>
      <c r="AS8" s="17"/>
      <c r="AT8" s="17"/>
      <c r="AU8" s="17"/>
      <c r="AV8" s="17"/>
      <c r="AW8" s="17"/>
    </row>
    <row r="9" spans="7:49" s="11" customFormat="1" ht="15">
      <c r="G9" s="12"/>
      <c r="H9" s="12"/>
      <c r="L9" s="137"/>
      <c r="M9" s="137"/>
      <c r="N9" s="18"/>
      <c r="O9" s="18"/>
      <c r="P9" s="18"/>
      <c r="Q9" s="18"/>
      <c r="R9" s="138"/>
      <c r="S9" s="138"/>
      <c r="T9" s="138"/>
      <c r="U9" s="138"/>
      <c r="V9" s="138"/>
      <c r="W9" s="138"/>
      <c r="X9" s="16"/>
      <c r="AM9" s="17"/>
      <c r="AN9" s="17"/>
      <c r="AO9" s="17"/>
      <c r="AP9" s="17"/>
      <c r="AQ9" s="17"/>
      <c r="AR9" s="17"/>
      <c r="AS9" s="17"/>
      <c r="AT9" s="17"/>
      <c r="AU9" s="17"/>
      <c r="AV9" s="17"/>
      <c r="AW9" s="17"/>
    </row>
    <row r="10" spans="7:49" s="11" customFormat="1" ht="15" hidden="1">
      <c r="G10" s="12"/>
      <c r="H10" s="12"/>
      <c r="L10" s="137"/>
      <c r="M10" s="137"/>
      <c r="N10" s="18"/>
      <c r="O10" s="18"/>
      <c r="P10" s="18"/>
      <c r="Q10" s="18"/>
      <c r="R10" s="138"/>
      <c r="S10" s="138"/>
      <c r="T10" s="138"/>
      <c r="U10" s="138"/>
      <c r="V10" s="138"/>
      <c r="W10" s="138"/>
      <c r="X10" s="16"/>
      <c r="AC10" s="17" t="s">
        <v>1</v>
      </c>
      <c r="AD10" s="17" t="s">
        <v>2</v>
      </c>
      <c r="AE10" s="17" t="s">
        <v>1</v>
      </c>
      <c r="AF10" s="17" t="s">
        <v>2</v>
      </c>
      <c r="AM10" s="17"/>
      <c r="AN10" s="17"/>
      <c r="AO10" s="17"/>
      <c r="AP10" s="17"/>
      <c r="AQ10" s="17"/>
      <c r="AR10" s="17"/>
      <c r="AS10" s="17"/>
      <c r="AT10" s="17"/>
      <c r="AU10" s="17"/>
      <c r="AV10" s="17"/>
      <c r="AW10" s="17"/>
    </row>
    <row r="11" spans="7:49" s="11" customFormat="1" ht="15" hidden="1">
      <c r="G11" s="12"/>
      <c r="H11" s="12"/>
      <c r="L11" s="137"/>
      <c r="M11" s="137"/>
      <c r="N11" s="18"/>
      <c r="O11" s="18"/>
      <c r="P11" s="18"/>
      <c r="Q11" s="18"/>
      <c r="R11" s="138"/>
      <c r="S11" s="138"/>
      <c r="T11" s="138"/>
      <c r="U11" s="138"/>
      <c r="V11" s="138"/>
      <c r="W11" s="138"/>
      <c r="X11" s="16"/>
      <c r="AJ11" s="19" t="s">
        <v>3</v>
      </c>
      <c r="AM11" s="17"/>
      <c r="AN11" s="17"/>
      <c r="AO11" s="17"/>
      <c r="AP11" s="17"/>
      <c r="AQ11" s="17"/>
      <c r="AR11" s="17"/>
      <c r="AS11" s="17"/>
      <c r="AT11" s="17"/>
      <c r="AU11" s="17"/>
      <c r="AV11" s="17"/>
      <c r="AW11" s="17"/>
    </row>
    <row r="12" spans="7:49">
      <c r="J12" s="5"/>
      <c r="K12" s="5"/>
      <c r="L12" s="6"/>
      <c r="M12" s="6"/>
      <c r="N12" s="6"/>
      <c r="O12" s="6"/>
      <c r="P12" s="6"/>
      <c r="Q12" s="6"/>
      <c r="R12" s="143"/>
      <c r="S12" s="143"/>
      <c r="T12" s="143"/>
      <c r="U12" s="143"/>
      <c r="V12" s="143"/>
      <c r="W12" s="143"/>
      <c r="X12" s="20"/>
      <c r="AC12" s="143"/>
      <c r="AD12" s="143"/>
      <c r="AE12" s="143"/>
      <c r="AF12" s="143"/>
      <c r="AG12" s="143"/>
      <c r="AH12" s="143"/>
      <c r="AI12" s="143"/>
      <c r="AJ12" s="143"/>
    </row>
    <row r="13" spans="7:49">
      <c r="J13" s="5"/>
      <c r="K13" s="5"/>
      <c r="L13" s="144" t="s">
        <v>4</v>
      </c>
      <c r="M13" s="145" t="s">
        <v>5</v>
      </c>
      <c r="N13" s="148" t="s">
        <v>6</v>
      </c>
      <c r="O13" s="149"/>
      <c r="P13" s="150"/>
      <c r="Q13" s="157" t="s">
        <v>7</v>
      </c>
      <c r="R13" s="158"/>
      <c r="S13" s="158"/>
      <c r="T13" s="159"/>
      <c r="U13" s="157" t="s">
        <v>8</v>
      </c>
      <c r="V13" s="158"/>
      <c r="W13" s="158"/>
      <c r="X13" s="159"/>
      <c r="Y13" s="157" t="s">
        <v>9</v>
      </c>
      <c r="Z13" s="158"/>
      <c r="AA13" s="158"/>
      <c r="AB13" s="159"/>
      <c r="AC13" s="166" t="s">
        <v>10</v>
      </c>
      <c r="AD13" s="166"/>
      <c r="AE13" s="167" t="s">
        <v>11</v>
      </c>
      <c r="AF13" s="167"/>
      <c r="AG13" s="168" t="s">
        <v>12</v>
      </c>
      <c r="AH13" s="169"/>
      <c r="AI13" s="169"/>
      <c r="AJ13" s="145" t="s">
        <v>13</v>
      </c>
      <c r="AK13" s="172"/>
      <c r="AL13" s="139" t="s">
        <v>14</v>
      </c>
    </row>
    <row r="14" spans="7:49" ht="21" customHeight="1">
      <c r="J14" s="5"/>
      <c r="K14" s="5"/>
      <c r="L14" s="144"/>
      <c r="M14" s="146"/>
      <c r="N14" s="151"/>
      <c r="O14" s="152"/>
      <c r="P14" s="153"/>
      <c r="Q14" s="160"/>
      <c r="R14" s="161"/>
      <c r="S14" s="161"/>
      <c r="T14" s="162"/>
      <c r="U14" s="160"/>
      <c r="V14" s="161"/>
      <c r="W14" s="161"/>
      <c r="X14" s="162"/>
      <c r="Y14" s="160"/>
      <c r="Z14" s="161"/>
      <c r="AA14" s="161"/>
      <c r="AB14" s="162"/>
      <c r="AC14" s="166"/>
      <c r="AD14" s="166"/>
      <c r="AE14" s="167"/>
      <c r="AF14" s="167"/>
      <c r="AG14" s="170"/>
      <c r="AH14" s="171"/>
      <c r="AI14" s="171"/>
      <c r="AJ14" s="146"/>
      <c r="AK14" s="172"/>
      <c r="AL14" s="140"/>
    </row>
    <row r="15" spans="7:49" ht="33.75" customHeight="1">
      <c r="J15" s="5"/>
      <c r="K15" s="5"/>
      <c r="L15" s="144"/>
      <c r="M15" s="147"/>
      <c r="N15" s="154"/>
      <c r="O15" s="155"/>
      <c r="P15" s="156"/>
      <c r="Q15" s="163"/>
      <c r="R15" s="164"/>
      <c r="S15" s="164"/>
      <c r="T15" s="165"/>
      <c r="U15" s="163"/>
      <c r="V15" s="164"/>
      <c r="W15" s="164"/>
      <c r="X15" s="165"/>
      <c r="Y15" s="163"/>
      <c r="Z15" s="164"/>
      <c r="AA15" s="164"/>
      <c r="AB15" s="165"/>
      <c r="AC15" s="21" t="s">
        <v>15</v>
      </c>
      <c r="AD15" s="21" t="s">
        <v>16</v>
      </c>
      <c r="AE15" s="21" t="s">
        <v>15</v>
      </c>
      <c r="AF15" s="21" t="s">
        <v>16</v>
      </c>
      <c r="AG15" s="22" t="s">
        <v>17</v>
      </c>
      <c r="AH15" s="142" t="s">
        <v>18</v>
      </c>
      <c r="AI15" s="142"/>
      <c r="AJ15" s="147"/>
      <c r="AK15" s="172"/>
      <c r="AL15" s="141"/>
    </row>
    <row r="16" spans="7:49">
      <c r="J16" s="5"/>
      <c r="K16" s="23">
        <v>1</v>
      </c>
      <c r="L16" s="24" t="s">
        <v>19</v>
      </c>
      <c r="M16" s="24" t="s">
        <v>20</v>
      </c>
      <c r="N16" s="173">
        <f ca="1">OFFSET(N16,0,-1)+1</f>
        <v>3</v>
      </c>
      <c r="O16" s="173"/>
      <c r="P16" s="173"/>
      <c r="Q16" s="173">
        <f ca="1">OFFSET(Q16,0,-3)+1</f>
        <v>4</v>
      </c>
      <c r="R16" s="173"/>
      <c r="S16" s="173"/>
      <c r="T16" s="173"/>
      <c r="U16" s="173">
        <f ca="1">OFFSET(U16,0,-4)+1</f>
        <v>5</v>
      </c>
      <c r="V16" s="173"/>
      <c r="W16" s="173"/>
      <c r="X16" s="173"/>
      <c r="Y16" s="25"/>
      <c r="Z16" s="25"/>
      <c r="AA16" s="25">
        <f ca="1">OFFSET(U16,0,0)+1</f>
        <v>6</v>
      </c>
      <c r="AB16" s="26">
        <f ca="1">AA16</f>
        <v>6</v>
      </c>
      <c r="AC16" s="27">
        <f t="shared" ref="AC16:AJ16" ca="1" si="0">OFFSET(AC16,0,-1)+1</f>
        <v>7</v>
      </c>
      <c r="AD16" s="27">
        <f t="shared" ca="1" si="0"/>
        <v>8</v>
      </c>
      <c r="AE16" s="27">
        <f t="shared" ca="1" si="0"/>
        <v>9</v>
      </c>
      <c r="AF16" s="27">
        <f t="shared" ca="1" si="0"/>
        <v>10</v>
      </c>
      <c r="AG16" s="27">
        <f t="shared" ca="1" si="0"/>
        <v>11</v>
      </c>
      <c r="AH16" s="28">
        <f t="shared" ca="1" si="0"/>
        <v>12</v>
      </c>
      <c r="AI16" s="28">
        <f t="shared" ca="1" si="0"/>
        <v>13</v>
      </c>
      <c r="AJ16" s="27">
        <f t="shared" ca="1" si="0"/>
        <v>14</v>
      </c>
      <c r="AL16" s="27">
        <f ca="1">OFFSET(AL16,0,-2)+1</f>
        <v>15</v>
      </c>
    </row>
    <row r="17" spans="1:52">
      <c r="A17" s="174">
        <v>1</v>
      </c>
      <c r="B17" s="4"/>
      <c r="C17" s="4"/>
      <c r="D17" s="4"/>
      <c r="E17" s="4"/>
      <c r="F17" s="29"/>
      <c r="G17" s="29"/>
      <c r="H17" s="29"/>
      <c r="J17" s="5"/>
      <c r="K17" s="5"/>
      <c r="L17" s="30">
        <v>1</v>
      </c>
      <c r="M17" s="31" t="s">
        <v>21</v>
      </c>
      <c r="N17" s="175" t="str">
        <f>IF('[1]Перечень тарифов'!J22="","","" &amp; '[1]Перечень тарифов'!J22 &amp; "")</f>
        <v>Тариф на подключение (технологическое присоединение) к централизованной системе холодного водоснабжения</v>
      </c>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32"/>
    </row>
    <row r="18" spans="1:52" hidden="1">
      <c r="A18" s="174"/>
      <c r="B18" s="174">
        <v>1</v>
      </c>
      <c r="C18" s="4"/>
      <c r="D18" s="4"/>
      <c r="E18" s="4"/>
      <c r="F18" s="33"/>
      <c r="G18" s="34"/>
      <c r="H18" s="34"/>
      <c r="I18" s="35"/>
      <c r="J18" s="36"/>
      <c r="K18" s="1"/>
      <c r="L18" s="37" t="e">
        <f ca="1">mergeValue(A18) &amp;"."&amp; mergeValue(B18)</f>
        <v>#NAME?</v>
      </c>
      <c r="M18" s="38"/>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39"/>
    </row>
    <row r="19" spans="1:52" hidden="1">
      <c r="A19" s="174"/>
      <c r="B19" s="174"/>
      <c r="C19" s="174">
        <v>1</v>
      </c>
      <c r="D19" s="4"/>
      <c r="E19" s="4"/>
      <c r="F19" s="33"/>
      <c r="G19" s="34"/>
      <c r="H19" s="34"/>
      <c r="I19" s="35"/>
      <c r="J19" s="36"/>
      <c r="K19" s="1"/>
      <c r="L19" s="37" t="e">
        <f ca="1">mergeValue(A19) &amp;"."&amp; mergeValue(B19)&amp;"."&amp; mergeValue(C19)</f>
        <v>#NAME?</v>
      </c>
      <c r="M19" s="40"/>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41"/>
    </row>
    <row r="20" spans="1:52" ht="15">
      <c r="A20" s="174"/>
      <c r="B20" s="174"/>
      <c r="C20" s="174"/>
      <c r="D20" s="174">
        <v>1</v>
      </c>
      <c r="E20" s="4"/>
      <c r="F20" s="33"/>
      <c r="G20" s="34"/>
      <c r="H20" s="34"/>
      <c r="I20" s="180"/>
      <c r="J20" s="181"/>
      <c r="K20" s="182"/>
      <c r="L20" s="183"/>
      <c r="M20" s="186" t="s">
        <v>22</v>
      </c>
      <c r="N20" s="189"/>
      <c r="O20" s="192" t="s">
        <v>19</v>
      </c>
      <c r="P20" s="193">
        <v>4</v>
      </c>
      <c r="Q20" s="196" t="s">
        <v>23</v>
      </c>
      <c r="R20" s="189"/>
      <c r="S20" s="199">
        <v>1</v>
      </c>
      <c r="T20" s="177"/>
      <c r="U20" s="196" t="s">
        <v>23</v>
      </c>
      <c r="V20" s="189"/>
      <c r="W20" s="200" t="s">
        <v>19</v>
      </c>
      <c r="X20" s="202"/>
      <c r="Y20" s="204" t="s">
        <v>23</v>
      </c>
      <c r="Z20" s="42"/>
      <c r="AA20" s="43">
        <v>1</v>
      </c>
      <c r="AB20" s="44"/>
      <c r="AC20" s="45">
        <v>1.4970000000000001</v>
      </c>
      <c r="AD20" s="45"/>
      <c r="AE20" s="46">
        <v>0</v>
      </c>
      <c r="AF20" s="45">
        <v>0</v>
      </c>
      <c r="AG20" s="77" t="s">
        <v>24</v>
      </c>
      <c r="AH20" s="47" t="s">
        <v>25</v>
      </c>
      <c r="AI20" s="78" t="s">
        <v>26</v>
      </c>
      <c r="AJ20" s="47" t="s">
        <v>23</v>
      </c>
      <c r="AK20" s="48"/>
      <c r="AL20" s="41"/>
      <c r="AM20" s="4" t="e">
        <f ca="1">strCheckDate(AC21:AK21)</f>
        <v>#NAME?</v>
      </c>
      <c r="AN20" s="49" t="str">
        <f>IF(AND(COUNTIF(AO16:AO24,AO20)&gt;1,AO20&lt;&gt;""),"ErrUnique:HasDoubleConn","")</f>
        <v/>
      </c>
      <c r="AO20" s="49"/>
      <c r="AP20" s="49"/>
      <c r="AQ20" s="49"/>
      <c r="AR20" s="49"/>
      <c r="AS20" s="49"/>
    </row>
    <row r="21" spans="1:52" ht="15">
      <c r="A21" s="174"/>
      <c r="B21" s="174"/>
      <c r="C21" s="174"/>
      <c r="D21" s="174"/>
      <c r="E21" s="4"/>
      <c r="F21" s="33"/>
      <c r="G21" s="34"/>
      <c r="H21" s="34"/>
      <c r="I21" s="180"/>
      <c r="J21" s="181"/>
      <c r="K21" s="182"/>
      <c r="L21" s="184"/>
      <c r="M21" s="187"/>
      <c r="N21" s="190"/>
      <c r="O21" s="192"/>
      <c r="P21" s="194"/>
      <c r="Q21" s="197"/>
      <c r="R21" s="190"/>
      <c r="S21" s="199"/>
      <c r="T21" s="178"/>
      <c r="U21" s="197"/>
      <c r="V21" s="191"/>
      <c r="W21" s="201"/>
      <c r="X21" s="203"/>
      <c r="Y21" s="205"/>
      <c r="Z21" s="50"/>
      <c r="AA21" s="50"/>
      <c r="AB21" s="50"/>
      <c r="AC21" s="51"/>
      <c r="AD21" s="51"/>
      <c r="AE21" s="51"/>
      <c r="AF21" s="52" t="str">
        <f>AG20 &amp; "-" &amp; AI20</f>
        <v>01.01.2018-31.12.2018</v>
      </c>
      <c r="AG21" s="79"/>
      <c r="AH21" s="79"/>
      <c r="AI21" s="79"/>
      <c r="AJ21" s="52" t="s">
        <v>23</v>
      </c>
      <c r="AK21" s="52"/>
      <c r="AL21" s="53"/>
      <c r="AN21" s="49"/>
      <c r="AO21" s="49"/>
      <c r="AP21" s="49"/>
      <c r="AQ21" s="49"/>
      <c r="AR21" s="49"/>
      <c r="AS21" s="49"/>
    </row>
    <row r="22" spans="1:52" ht="15">
      <c r="A22" s="174"/>
      <c r="B22" s="174"/>
      <c r="C22" s="174"/>
      <c r="D22" s="174"/>
      <c r="E22" s="4"/>
      <c r="F22" s="33"/>
      <c r="G22" s="34"/>
      <c r="H22" s="34"/>
      <c r="I22" s="180"/>
      <c r="J22" s="181"/>
      <c r="K22" s="182"/>
      <c r="L22" s="184"/>
      <c r="M22" s="187"/>
      <c r="N22" s="190"/>
      <c r="O22" s="192"/>
      <c r="P22" s="194"/>
      <c r="Q22" s="197"/>
      <c r="R22" s="191"/>
      <c r="S22" s="199"/>
      <c r="T22" s="179"/>
      <c r="U22" s="198"/>
      <c r="V22" s="54"/>
      <c r="W22" s="54"/>
      <c r="X22" s="50"/>
      <c r="Y22" s="55"/>
      <c r="Z22" s="55"/>
      <c r="AA22" s="55"/>
      <c r="AB22" s="55"/>
      <c r="AC22" s="51"/>
      <c r="AD22" s="51"/>
      <c r="AE22" s="51"/>
      <c r="AF22" s="51"/>
      <c r="AG22" s="56"/>
      <c r="AH22" s="57"/>
      <c r="AI22" s="57"/>
      <c r="AJ22" s="56"/>
      <c r="AK22" s="57"/>
      <c r="AL22" s="58"/>
      <c r="AN22" s="49"/>
      <c r="AO22" s="49"/>
      <c r="AP22" s="49"/>
      <c r="AQ22" s="49"/>
      <c r="AR22" s="49"/>
      <c r="AS22" s="49"/>
    </row>
    <row r="23" spans="1:52" ht="15">
      <c r="A23" s="174"/>
      <c r="B23" s="174"/>
      <c r="C23" s="174"/>
      <c r="D23" s="174"/>
      <c r="E23" s="4"/>
      <c r="F23" s="33"/>
      <c r="G23" s="34"/>
      <c r="H23" s="34"/>
      <c r="I23" s="180"/>
      <c r="J23" s="181"/>
      <c r="K23" s="182"/>
      <c r="L23" s="184"/>
      <c r="M23" s="187"/>
      <c r="N23" s="191"/>
      <c r="O23" s="192"/>
      <c r="P23" s="195"/>
      <c r="Q23" s="198"/>
      <c r="R23" s="59"/>
      <c r="S23" s="60"/>
      <c r="T23" s="61"/>
      <c r="U23" s="55"/>
      <c r="V23" s="55"/>
      <c r="W23" s="55"/>
      <c r="X23" s="55"/>
      <c r="Y23" s="55"/>
      <c r="Z23" s="55"/>
      <c r="AA23" s="55"/>
      <c r="AB23" s="55"/>
      <c r="AC23" s="51"/>
      <c r="AD23" s="51"/>
      <c r="AE23" s="51"/>
      <c r="AF23" s="51"/>
      <c r="AG23" s="56"/>
      <c r="AH23" s="57"/>
      <c r="AI23" s="57"/>
      <c r="AJ23" s="56"/>
      <c r="AK23" s="57"/>
      <c r="AL23" s="58"/>
      <c r="AN23" s="49"/>
      <c r="AO23" s="49"/>
      <c r="AP23" s="49"/>
      <c r="AQ23" s="49"/>
      <c r="AR23" s="49"/>
      <c r="AS23" s="49"/>
    </row>
    <row r="24" spans="1:52" s="67" customFormat="1" ht="15">
      <c r="A24" s="174"/>
      <c r="B24" s="174"/>
      <c r="C24" s="174"/>
      <c r="D24" s="174"/>
      <c r="E24" s="62"/>
      <c r="F24" s="62"/>
      <c r="G24" s="62"/>
      <c r="H24" s="62"/>
      <c r="I24" s="180"/>
      <c r="J24" s="181"/>
      <c r="K24" s="182"/>
      <c r="L24" s="185"/>
      <c r="M24" s="188"/>
      <c r="N24" s="63"/>
      <c r="O24" s="63"/>
      <c r="P24" s="50"/>
      <c r="Q24" s="63"/>
      <c r="R24" s="63"/>
      <c r="S24" s="63"/>
      <c r="T24" s="63"/>
      <c r="U24" s="63"/>
      <c r="V24" s="63"/>
      <c r="W24" s="63"/>
      <c r="X24" s="63"/>
      <c r="Y24" s="63"/>
      <c r="Z24" s="63"/>
      <c r="AA24" s="63"/>
      <c r="AB24" s="63"/>
      <c r="AC24" s="63"/>
      <c r="AD24" s="63"/>
      <c r="AE24" s="63"/>
      <c r="AF24" s="63"/>
      <c r="AG24" s="63"/>
      <c r="AH24" s="63"/>
      <c r="AI24" s="63"/>
      <c r="AJ24" s="63"/>
      <c r="AK24" s="64"/>
      <c r="AL24" s="65"/>
      <c r="AM24" s="66"/>
      <c r="AN24" s="66"/>
      <c r="AO24" s="66"/>
      <c r="AP24" s="66"/>
      <c r="AQ24" s="66"/>
      <c r="AR24" s="66"/>
      <c r="AS24" s="66"/>
      <c r="AT24" s="66"/>
      <c r="AU24" s="66"/>
      <c r="AV24" s="66"/>
      <c r="AW24" s="66"/>
    </row>
    <row r="25" spans="1:52" s="67" customFormat="1" ht="15">
      <c r="A25" s="174"/>
      <c r="B25" s="174"/>
      <c r="C25" s="174"/>
      <c r="D25" s="62"/>
      <c r="E25" s="62"/>
      <c r="F25" s="33"/>
      <c r="G25" s="62"/>
      <c r="H25" s="62"/>
      <c r="I25" s="68"/>
      <c r="J25" s="69"/>
      <c r="K25" s="68"/>
      <c r="L25" s="70"/>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57"/>
      <c r="AL25" s="58"/>
      <c r="AM25" s="66"/>
      <c r="AN25" s="66"/>
      <c r="AO25" s="66"/>
      <c r="AP25" s="66"/>
      <c r="AQ25" s="66"/>
      <c r="AR25" s="66"/>
      <c r="AS25" s="66"/>
      <c r="AT25" s="66"/>
      <c r="AU25" s="66"/>
      <c r="AV25" s="66"/>
      <c r="AW25" s="66"/>
    </row>
    <row r="27" spans="1:52" ht="15">
      <c r="L27" s="72" t="s">
        <v>27</v>
      </c>
      <c r="M27" s="73" t="s">
        <v>28</v>
      </c>
      <c r="N27" s="73"/>
      <c r="O27" s="73"/>
      <c r="P27" s="73"/>
      <c r="Q27" s="73"/>
      <c r="R27" s="73"/>
      <c r="S27" s="73"/>
      <c r="T27" s="73"/>
      <c r="U27" s="73"/>
      <c r="V27" s="73"/>
      <c r="W27" s="73"/>
      <c r="X27" s="73"/>
      <c r="Y27" s="73"/>
      <c r="Z27" s="73"/>
      <c r="AA27" s="73"/>
      <c r="AB27" s="73"/>
      <c r="AC27" s="74"/>
      <c r="AD27" s="74"/>
      <c r="AE27" s="74"/>
      <c r="AF27" s="74"/>
      <c r="AG27" s="74"/>
      <c r="AH27" s="74"/>
      <c r="AI27" s="74"/>
      <c r="AJ27" s="74"/>
      <c r="AK27" s="74"/>
      <c r="AL27" s="74"/>
      <c r="AM27" s="29"/>
      <c r="AN27" s="29"/>
      <c r="AO27" s="29"/>
      <c r="AP27" s="29"/>
      <c r="AQ27" s="29"/>
      <c r="AR27" s="29"/>
      <c r="AS27" s="29"/>
      <c r="AT27" s="29"/>
      <c r="AU27" s="29"/>
      <c r="AV27" s="29"/>
      <c r="AW27" s="29"/>
      <c r="AX27" s="74"/>
      <c r="AY27" s="74"/>
      <c r="AZ27" s="74"/>
    </row>
    <row r="28" spans="1:52" ht="15">
      <c r="L28" s="72"/>
      <c r="M28" s="73"/>
      <c r="N28" s="73"/>
      <c r="O28" s="73"/>
      <c r="P28" s="73"/>
      <c r="Q28" s="73"/>
      <c r="R28" s="73"/>
      <c r="S28" s="73"/>
      <c r="T28" s="73"/>
      <c r="U28" s="73"/>
      <c r="V28" s="73"/>
      <c r="W28" s="73"/>
      <c r="X28" s="73"/>
      <c r="Y28" s="73"/>
      <c r="Z28" s="73"/>
      <c r="AA28" s="73"/>
      <c r="AB28" s="73"/>
      <c r="AC28" s="75"/>
      <c r="AD28" s="75"/>
      <c r="AE28" s="75"/>
      <c r="AF28" s="75"/>
      <c r="AG28" s="75"/>
      <c r="AH28" s="75"/>
      <c r="AI28" s="75"/>
      <c r="AJ28" s="75"/>
      <c r="AK28" s="75"/>
      <c r="AL28" s="75"/>
      <c r="AM28" s="76"/>
      <c r="AN28" s="76"/>
      <c r="AO28" s="76"/>
      <c r="AP28" s="76"/>
      <c r="AQ28" s="76"/>
      <c r="AR28" s="76"/>
      <c r="AS28" s="76"/>
      <c r="AT28" s="76"/>
      <c r="AU28" s="76"/>
      <c r="AV28" s="76"/>
      <c r="AW28" s="76"/>
      <c r="AX28" s="75"/>
      <c r="AY28" s="75"/>
      <c r="AZ28" s="75"/>
    </row>
  </sheetData>
  <mergeCells count="50">
    <mergeCell ref="X20:X21"/>
    <mergeCell ref="Y20:Y21"/>
    <mergeCell ref="R20:R22"/>
    <mergeCell ref="S20:S22"/>
    <mergeCell ref="U20:U22"/>
    <mergeCell ref="V20:V21"/>
    <mergeCell ref="W20:W21"/>
    <mergeCell ref="M20:M24"/>
    <mergeCell ref="N20:N23"/>
    <mergeCell ref="O20:O23"/>
    <mergeCell ref="P20:P23"/>
    <mergeCell ref="Q20:Q23"/>
    <mergeCell ref="AK13:AK15"/>
    <mergeCell ref="N16:P16"/>
    <mergeCell ref="Q16:T16"/>
    <mergeCell ref="U16:X16"/>
    <mergeCell ref="A17:A25"/>
    <mergeCell ref="N17:AK17"/>
    <mergeCell ref="B18:B25"/>
    <mergeCell ref="N18:AK18"/>
    <mergeCell ref="C19:C25"/>
    <mergeCell ref="N19:AK19"/>
    <mergeCell ref="D20:D24"/>
    <mergeCell ref="T20:T22"/>
    <mergeCell ref="I20:I24"/>
    <mergeCell ref="J20:J24"/>
    <mergeCell ref="K20:K24"/>
    <mergeCell ref="L20:L24"/>
    <mergeCell ref="AL13:AL15"/>
    <mergeCell ref="AH15:AI15"/>
    <mergeCell ref="L11:M11"/>
    <mergeCell ref="R11:W11"/>
    <mergeCell ref="R12:W12"/>
    <mergeCell ref="AC12:AJ12"/>
    <mergeCell ref="L13:L15"/>
    <mergeCell ref="M13:M15"/>
    <mergeCell ref="N13:P15"/>
    <mergeCell ref="Q13:T15"/>
    <mergeCell ref="U13:X15"/>
    <mergeCell ref="Y13:AB15"/>
    <mergeCell ref="AC13:AD14"/>
    <mergeCell ref="AE13:AF14"/>
    <mergeCell ref="AG13:AI14"/>
    <mergeCell ref="AJ13:AJ15"/>
    <mergeCell ref="L5:AI5"/>
    <mergeCell ref="L6:AI6"/>
    <mergeCell ref="L9:M9"/>
    <mergeCell ref="R9:W9"/>
    <mergeCell ref="L10:M10"/>
    <mergeCell ref="R10:W10"/>
  </mergeCells>
  <dataValidations count="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G20 KC20 TY20 ADU20 ANQ20 AXM20 BHI20 BRE20 CBA20 CKW20 CUS20 DEO20 DOK20 DYG20 EIC20 ERY20 FBU20 FLQ20 FVM20 GFI20 GPE20 GZA20 HIW20 HSS20 ICO20 IMK20 IWG20 JGC20 JPY20 JZU20 KJQ20 KTM20 LDI20 LNE20 LXA20 MGW20 MQS20 NAO20 NKK20 NUG20 OEC20 ONY20 OXU20 PHQ20 PRM20 QBI20 QLE20 QVA20 REW20 ROS20 RYO20 SIK20 SSG20 TCC20 TLY20 TVU20 UFQ20 UPM20 UZI20 VJE20 VTA20 WCW20 WMS20 WWO20 AG65556 KC65556 TY65556 ADU65556 ANQ65556 AXM65556 BHI65556 BRE65556 CBA65556 CKW65556 CUS65556 DEO65556 DOK65556 DYG65556 EIC65556 ERY65556 FBU65556 FLQ65556 FVM65556 GFI65556 GPE65556 GZA65556 HIW65556 HSS65556 ICO65556 IMK65556 IWG65556 JGC65556 JPY65556 JZU65556 KJQ65556 KTM65556 LDI65556 LNE65556 LXA65556 MGW65556 MQS65556 NAO65556 NKK65556 NUG65556 OEC65556 ONY65556 OXU65556 PHQ65556 PRM65556 QBI65556 QLE65556 QVA65556 REW65556 ROS65556 RYO65556 SIK65556 SSG65556 TCC65556 TLY65556 TVU65556 UFQ65556 UPM65556 UZI65556 VJE65556 VTA65556 WCW65556 WMS65556 WWO65556 AG131092 KC131092 TY131092 ADU131092 ANQ131092 AXM131092 BHI131092 BRE131092 CBA131092 CKW131092 CUS131092 DEO131092 DOK131092 DYG131092 EIC131092 ERY131092 FBU131092 FLQ131092 FVM131092 GFI131092 GPE131092 GZA131092 HIW131092 HSS131092 ICO131092 IMK131092 IWG131092 JGC131092 JPY131092 JZU131092 KJQ131092 KTM131092 LDI131092 LNE131092 LXA131092 MGW131092 MQS131092 NAO131092 NKK131092 NUG131092 OEC131092 ONY131092 OXU131092 PHQ131092 PRM131092 QBI131092 QLE131092 QVA131092 REW131092 ROS131092 RYO131092 SIK131092 SSG131092 TCC131092 TLY131092 TVU131092 UFQ131092 UPM131092 UZI131092 VJE131092 VTA131092 WCW131092 WMS131092 WWO131092 AG196628 KC196628 TY196628 ADU196628 ANQ196628 AXM196628 BHI196628 BRE196628 CBA196628 CKW196628 CUS196628 DEO196628 DOK196628 DYG196628 EIC196628 ERY196628 FBU196628 FLQ196628 FVM196628 GFI196628 GPE196628 GZA196628 HIW196628 HSS196628 ICO196628 IMK196628 IWG196628 JGC196628 JPY196628 JZU196628 KJQ196628 KTM196628 LDI196628 LNE196628 LXA196628 MGW196628 MQS196628 NAO196628 NKK196628 NUG196628 OEC196628 ONY196628 OXU196628 PHQ196628 PRM196628 QBI196628 QLE196628 QVA196628 REW196628 ROS196628 RYO196628 SIK196628 SSG196628 TCC196628 TLY196628 TVU196628 UFQ196628 UPM196628 UZI196628 VJE196628 VTA196628 WCW196628 WMS196628 WWO196628 AG262164 KC262164 TY262164 ADU262164 ANQ262164 AXM262164 BHI262164 BRE262164 CBA262164 CKW262164 CUS262164 DEO262164 DOK262164 DYG262164 EIC262164 ERY262164 FBU262164 FLQ262164 FVM262164 GFI262164 GPE262164 GZA262164 HIW262164 HSS262164 ICO262164 IMK262164 IWG262164 JGC262164 JPY262164 JZU262164 KJQ262164 KTM262164 LDI262164 LNE262164 LXA262164 MGW262164 MQS262164 NAO262164 NKK262164 NUG262164 OEC262164 ONY262164 OXU262164 PHQ262164 PRM262164 QBI262164 QLE262164 QVA262164 REW262164 ROS262164 RYO262164 SIK262164 SSG262164 TCC262164 TLY262164 TVU262164 UFQ262164 UPM262164 UZI262164 VJE262164 VTA262164 WCW262164 WMS262164 WWO262164 AG327700 KC327700 TY327700 ADU327700 ANQ327700 AXM327700 BHI327700 BRE327700 CBA327700 CKW327700 CUS327700 DEO327700 DOK327700 DYG327700 EIC327700 ERY327700 FBU327700 FLQ327700 FVM327700 GFI327700 GPE327700 GZA327700 HIW327700 HSS327700 ICO327700 IMK327700 IWG327700 JGC327700 JPY327700 JZU327700 KJQ327700 KTM327700 LDI327700 LNE327700 LXA327700 MGW327700 MQS327700 NAO327700 NKK327700 NUG327700 OEC327700 ONY327700 OXU327700 PHQ327700 PRM327700 QBI327700 QLE327700 QVA327700 REW327700 ROS327700 RYO327700 SIK327700 SSG327700 TCC327700 TLY327700 TVU327700 UFQ327700 UPM327700 UZI327700 VJE327700 VTA327700 WCW327700 WMS327700 WWO327700 AG393236 KC393236 TY393236 ADU393236 ANQ393236 AXM393236 BHI393236 BRE393236 CBA393236 CKW393236 CUS393236 DEO393236 DOK393236 DYG393236 EIC393236 ERY393236 FBU393236 FLQ393236 FVM393236 GFI393236 GPE393236 GZA393236 HIW393236 HSS393236 ICO393236 IMK393236 IWG393236 JGC393236 JPY393236 JZU393236 KJQ393236 KTM393236 LDI393236 LNE393236 LXA393236 MGW393236 MQS393236 NAO393236 NKK393236 NUG393236 OEC393236 ONY393236 OXU393236 PHQ393236 PRM393236 QBI393236 QLE393236 QVA393236 REW393236 ROS393236 RYO393236 SIK393236 SSG393236 TCC393236 TLY393236 TVU393236 UFQ393236 UPM393236 UZI393236 VJE393236 VTA393236 WCW393236 WMS393236 WWO393236 AG458772 KC458772 TY458772 ADU458772 ANQ458772 AXM458772 BHI458772 BRE458772 CBA458772 CKW458772 CUS458772 DEO458772 DOK458772 DYG458772 EIC458772 ERY458772 FBU458772 FLQ458772 FVM458772 GFI458772 GPE458772 GZA458772 HIW458772 HSS458772 ICO458772 IMK458772 IWG458772 JGC458772 JPY458772 JZU458772 KJQ458772 KTM458772 LDI458772 LNE458772 LXA458772 MGW458772 MQS458772 NAO458772 NKK458772 NUG458772 OEC458772 ONY458772 OXU458772 PHQ458772 PRM458772 QBI458772 QLE458772 QVA458772 REW458772 ROS458772 RYO458772 SIK458772 SSG458772 TCC458772 TLY458772 TVU458772 UFQ458772 UPM458772 UZI458772 VJE458772 VTA458772 WCW458772 WMS458772 WWO458772 AG524308 KC524308 TY524308 ADU524308 ANQ524308 AXM524308 BHI524308 BRE524308 CBA524308 CKW524308 CUS524308 DEO524308 DOK524308 DYG524308 EIC524308 ERY524308 FBU524308 FLQ524308 FVM524308 GFI524308 GPE524308 GZA524308 HIW524308 HSS524308 ICO524308 IMK524308 IWG524308 JGC524308 JPY524308 JZU524308 KJQ524308 KTM524308 LDI524308 LNE524308 LXA524308 MGW524308 MQS524308 NAO524308 NKK524308 NUG524308 OEC524308 ONY524308 OXU524308 PHQ524308 PRM524308 QBI524308 QLE524308 QVA524308 REW524308 ROS524308 RYO524308 SIK524308 SSG524308 TCC524308 TLY524308 TVU524308 UFQ524308 UPM524308 UZI524308 VJE524308 VTA524308 WCW524308 WMS524308 WWO524308 AG589844 KC589844 TY589844 ADU589844 ANQ589844 AXM589844 BHI589844 BRE589844 CBA589844 CKW589844 CUS589844 DEO589844 DOK589844 DYG589844 EIC589844 ERY589844 FBU589844 FLQ589844 FVM589844 GFI589844 GPE589844 GZA589844 HIW589844 HSS589844 ICO589844 IMK589844 IWG589844 JGC589844 JPY589844 JZU589844 KJQ589844 KTM589844 LDI589844 LNE589844 LXA589844 MGW589844 MQS589844 NAO589844 NKK589844 NUG589844 OEC589844 ONY589844 OXU589844 PHQ589844 PRM589844 QBI589844 QLE589844 QVA589844 REW589844 ROS589844 RYO589844 SIK589844 SSG589844 TCC589844 TLY589844 TVU589844 UFQ589844 UPM589844 UZI589844 VJE589844 VTA589844 WCW589844 WMS589844 WWO589844 AG655380 KC655380 TY655380 ADU655380 ANQ655380 AXM655380 BHI655380 BRE655380 CBA655380 CKW655380 CUS655380 DEO655380 DOK655380 DYG655380 EIC655380 ERY655380 FBU655380 FLQ655380 FVM655380 GFI655380 GPE655380 GZA655380 HIW655380 HSS655380 ICO655380 IMK655380 IWG655380 JGC655380 JPY655380 JZU655380 KJQ655380 KTM655380 LDI655380 LNE655380 LXA655380 MGW655380 MQS655380 NAO655380 NKK655380 NUG655380 OEC655380 ONY655380 OXU655380 PHQ655380 PRM655380 QBI655380 QLE655380 QVA655380 REW655380 ROS655380 RYO655380 SIK655380 SSG655380 TCC655380 TLY655380 TVU655380 UFQ655380 UPM655380 UZI655380 VJE655380 VTA655380 WCW655380 WMS655380 WWO655380 AG720916 KC720916 TY720916 ADU720916 ANQ720916 AXM720916 BHI720916 BRE720916 CBA720916 CKW720916 CUS720916 DEO720916 DOK720916 DYG720916 EIC720916 ERY720916 FBU720916 FLQ720916 FVM720916 GFI720916 GPE720916 GZA720916 HIW720916 HSS720916 ICO720916 IMK720916 IWG720916 JGC720916 JPY720916 JZU720916 KJQ720916 KTM720916 LDI720916 LNE720916 LXA720916 MGW720916 MQS720916 NAO720916 NKK720916 NUG720916 OEC720916 ONY720916 OXU720916 PHQ720916 PRM720916 QBI720916 QLE720916 QVA720916 REW720916 ROS720916 RYO720916 SIK720916 SSG720916 TCC720916 TLY720916 TVU720916 UFQ720916 UPM720916 UZI720916 VJE720916 VTA720916 WCW720916 WMS720916 WWO720916 AG786452 KC786452 TY786452 ADU786452 ANQ786452 AXM786452 BHI786452 BRE786452 CBA786452 CKW786452 CUS786452 DEO786452 DOK786452 DYG786452 EIC786452 ERY786452 FBU786452 FLQ786452 FVM786452 GFI786452 GPE786452 GZA786452 HIW786452 HSS786452 ICO786452 IMK786452 IWG786452 JGC786452 JPY786452 JZU786452 KJQ786452 KTM786452 LDI786452 LNE786452 LXA786452 MGW786452 MQS786452 NAO786452 NKK786452 NUG786452 OEC786452 ONY786452 OXU786452 PHQ786452 PRM786452 QBI786452 QLE786452 QVA786452 REW786452 ROS786452 RYO786452 SIK786452 SSG786452 TCC786452 TLY786452 TVU786452 UFQ786452 UPM786452 UZI786452 VJE786452 VTA786452 WCW786452 WMS786452 WWO786452 AG851988 KC851988 TY851988 ADU851988 ANQ851988 AXM851988 BHI851988 BRE851988 CBA851988 CKW851988 CUS851988 DEO851988 DOK851988 DYG851988 EIC851988 ERY851988 FBU851988 FLQ851988 FVM851988 GFI851988 GPE851988 GZA851988 HIW851988 HSS851988 ICO851988 IMK851988 IWG851988 JGC851988 JPY851988 JZU851988 KJQ851988 KTM851988 LDI851988 LNE851988 LXA851988 MGW851988 MQS851988 NAO851988 NKK851988 NUG851988 OEC851988 ONY851988 OXU851988 PHQ851988 PRM851988 QBI851988 QLE851988 QVA851988 REW851988 ROS851988 RYO851988 SIK851988 SSG851988 TCC851988 TLY851988 TVU851988 UFQ851988 UPM851988 UZI851988 VJE851988 VTA851988 WCW851988 WMS851988 WWO851988 AG917524 KC917524 TY917524 ADU917524 ANQ917524 AXM917524 BHI917524 BRE917524 CBA917524 CKW917524 CUS917524 DEO917524 DOK917524 DYG917524 EIC917524 ERY917524 FBU917524 FLQ917524 FVM917524 GFI917524 GPE917524 GZA917524 HIW917524 HSS917524 ICO917524 IMK917524 IWG917524 JGC917524 JPY917524 JZU917524 KJQ917524 KTM917524 LDI917524 LNE917524 LXA917524 MGW917524 MQS917524 NAO917524 NKK917524 NUG917524 OEC917524 ONY917524 OXU917524 PHQ917524 PRM917524 QBI917524 QLE917524 QVA917524 REW917524 ROS917524 RYO917524 SIK917524 SSG917524 TCC917524 TLY917524 TVU917524 UFQ917524 UPM917524 UZI917524 VJE917524 VTA917524 WCW917524 WMS917524 WWO917524 AG983060 KC983060 TY983060 ADU983060 ANQ983060 AXM983060 BHI983060 BRE983060 CBA983060 CKW983060 CUS983060 DEO983060 DOK983060 DYG983060 EIC983060 ERY983060 FBU983060 FLQ983060 FVM983060 GFI983060 GPE983060 GZA983060 HIW983060 HSS983060 ICO983060 IMK983060 IWG983060 JGC983060 JPY983060 JZU983060 KJQ983060 KTM983060 LDI983060 LNE983060 LXA983060 MGW983060 MQS983060 NAO983060 NKK983060 NUG983060 OEC983060 ONY983060 OXU983060 PHQ983060 PRM983060 QBI983060 QLE983060 QVA983060 REW983060 ROS983060 RYO983060 SIK983060 SSG983060 TCC983060 TLY983060 TVU983060 UFQ983060 UPM983060 UZI983060 VJE983060 VTA983060 WCW983060 WMS983060 WWO983060 AI20 KE20 UA20 ADW20 ANS20 AXO20 BHK20 BRG20 CBC20 CKY20 CUU20 DEQ20 DOM20 DYI20 EIE20 ESA20 FBW20 FLS20 FVO20 GFK20 GPG20 GZC20 HIY20 HSU20 ICQ20 IMM20 IWI20 JGE20 JQA20 JZW20 KJS20 KTO20 LDK20 LNG20 LXC20 MGY20 MQU20 NAQ20 NKM20 NUI20 OEE20 OOA20 OXW20 PHS20 PRO20 QBK20 QLG20 QVC20 REY20 ROU20 RYQ20 SIM20 SSI20 TCE20 TMA20 TVW20 UFS20 UPO20 UZK20 VJG20 VTC20 WCY20 WMU20 WWQ20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dataValidation type="decimal" allowBlank="1" showErrorMessage="1" errorTitle="Ошибка" error="Допускается ввод только действительных чисел!" sqref="AC20:AF20 JY20:KB20 TU20:TX20 ADQ20:ADT20 ANM20:ANP20 AXI20:AXL20 BHE20:BHH20 BRA20:BRD20 CAW20:CAZ20 CKS20:CKV20 CUO20:CUR20 DEK20:DEN20 DOG20:DOJ20 DYC20:DYF20 EHY20:EIB20 ERU20:ERX20 FBQ20:FBT20 FLM20:FLP20 FVI20:FVL20 GFE20:GFH20 GPA20:GPD20 GYW20:GYZ20 HIS20:HIV20 HSO20:HSR20 ICK20:ICN20 IMG20:IMJ20 IWC20:IWF20 JFY20:JGB20 JPU20:JPX20 JZQ20:JZT20 KJM20:KJP20 KTI20:KTL20 LDE20:LDH20 LNA20:LND20 LWW20:LWZ20 MGS20:MGV20 MQO20:MQR20 NAK20:NAN20 NKG20:NKJ20 NUC20:NUF20 ODY20:OEB20 ONU20:ONX20 OXQ20:OXT20 PHM20:PHP20 PRI20:PRL20 QBE20:QBH20 QLA20:QLD20 QUW20:QUZ20 RES20:REV20 ROO20:ROR20 RYK20:RYN20 SIG20:SIJ20 SSC20:SSF20 TBY20:TCB20 TLU20:TLX20 TVQ20:TVT20 UFM20:UFP20 UPI20:UPL20 UZE20:UZH20 VJA20:VJD20 VSW20:VSZ20 WCS20:WCV20 WMO20:WMR20 WWK20:WWN20 AC65556:AF65556 JY65556:KB65556 TU65556:TX65556 ADQ65556:ADT65556 ANM65556:ANP65556 AXI65556:AXL65556 BHE65556:BHH65556 BRA65556:BRD65556 CAW65556:CAZ65556 CKS65556:CKV65556 CUO65556:CUR65556 DEK65556:DEN65556 DOG65556:DOJ65556 DYC65556:DYF65556 EHY65556:EIB65556 ERU65556:ERX65556 FBQ65556:FBT65556 FLM65556:FLP65556 FVI65556:FVL65556 GFE65556:GFH65556 GPA65556:GPD65556 GYW65556:GYZ65556 HIS65556:HIV65556 HSO65556:HSR65556 ICK65556:ICN65556 IMG65556:IMJ65556 IWC65556:IWF65556 JFY65556:JGB65556 JPU65556:JPX65556 JZQ65556:JZT65556 KJM65556:KJP65556 KTI65556:KTL65556 LDE65556:LDH65556 LNA65556:LND65556 LWW65556:LWZ65556 MGS65556:MGV65556 MQO65556:MQR65556 NAK65556:NAN65556 NKG65556:NKJ65556 NUC65556:NUF65556 ODY65556:OEB65556 ONU65556:ONX65556 OXQ65556:OXT65556 PHM65556:PHP65556 PRI65556:PRL65556 QBE65556:QBH65556 QLA65556:QLD65556 QUW65556:QUZ65556 RES65556:REV65556 ROO65556:ROR65556 RYK65556:RYN65556 SIG65556:SIJ65556 SSC65556:SSF65556 TBY65556:TCB65556 TLU65556:TLX65556 TVQ65556:TVT65556 UFM65556:UFP65556 UPI65556:UPL65556 UZE65556:UZH65556 VJA65556:VJD65556 VSW65556:VSZ65556 WCS65556:WCV65556 WMO65556:WMR65556 WWK65556:WWN65556 AC131092:AF131092 JY131092:KB131092 TU131092:TX131092 ADQ131092:ADT131092 ANM131092:ANP131092 AXI131092:AXL131092 BHE131092:BHH131092 BRA131092:BRD131092 CAW131092:CAZ131092 CKS131092:CKV131092 CUO131092:CUR131092 DEK131092:DEN131092 DOG131092:DOJ131092 DYC131092:DYF131092 EHY131092:EIB131092 ERU131092:ERX131092 FBQ131092:FBT131092 FLM131092:FLP131092 FVI131092:FVL131092 GFE131092:GFH131092 GPA131092:GPD131092 GYW131092:GYZ131092 HIS131092:HIV131092 HSO131092:HSR131092 ICK131092:ICN131092 IMG131092:IMJ131092 IWC131092:IWF131092 JFY131092:JGB131092 JPU131092:JPX131092 JZQ131092:JZT131092 KJM131092:KJP131092 KTI131092:KTL131092 LDE131092:LDH131092 LNA131092:LND131092 LWW131092:LWZ131092 MGS131092:MGV131092 MQO131092:MQR131092 NAK131092:NAN131092 NKG131092:NKJ131092 NUC131092:NUF131092 ODY131092:OEB131092 ONU131092:ONX131092 OXQ131092:OXT131092 PHM131092:PHP131092 PRI131092:PRL131092 QBE131092:QBH131092 QLA131092:QLD131092 QUW131092:QUZ131092 RES131092:REV131092 ROO131092:ROR131092 RYK131092:RYN131092 SIG131092:SIJ131092 SSC131092:SSF131092 TBY131092:TCB131092 TLU131092:TLX131092 TVQ131092:TVT131092 UFM131092:UFP131092 UPI131092:UPL131092 UZE131092:UZH131092 VJA131092:VJD131092 VSW131092:VSZ131092 WCS131092:WCV131092 WMO131092:WMR131092 WWK131092:WWN131092 AC196628:AF196628 JY196628:KB196628 TU196628:TX196628 ADQ196628:ADT196628 ANM196628:ANP196628 AXI196628:AXL196628 BHE196628:BHH196628 BRA196628:BRD196628 CAW196628:CAZ196628 CKS196628:CKV196628 CUO196628:CUR196628 DEK196628:DEN196628 DOG196628:DOJ196628 DYC196628:DYF196628 EHY196628:EIB196628 ERU196628:ERX196628 FBQ196628:FBT196628 FLM196628:FLP196628 FVI196628:FVL196628 GFE196628:GFH196628 GPA196628:GPD196628 GYW196628:GYZ196628 HIS196628:HIV196628 HSO196628:HSR196628 ICK196628:ICN196628 IMG196628:IMJ196628 IWC196628:IWF196628 JFY196628:JGB196628 JPU196628:JPX196628 JZQ196628:JZT196628 KJM196628:KJP196628 KTI196628:KTL196628 LDE196628:LDH196628 LNA196628:LND196628 LWW196628:LWZ196628 MGS196628:MGV196628 MQO196628:MQR196628 NAK196628:NAN196628 NKG196628:NKJ196628 NUC196628:NUF196628 ODY196628:OEB196628 ONU196628:ONX196628 OXQ196628:OXT196628 PHM196628:PHP196628 PRI196628:PRL196628 QBE196628:QBH196628 QLA196628:QLD196628 QUW196628:QUZ196628 RES196628:REV196628 ROO196628:ROR196628 RYK196628:RYN196628 SIG196628:SIJ196628 SSC196628:SSF196628 TBY196628:TCB196628 TLU196628:TLX196628 TVQ196628:TVT196628 UFM196628:UFP196628 UPI196628:UPL196628 UZE196628:UZH196628 VJA196628:VJD196628 VSW196628:VSZ196628 WCS196628:WCV196628 WMO196628:WMR196628 WWK196628:WWN196628 AC262164:AF262164 JY262164:KB262164 TU262164:TX262164 ADQ262164:ADT262164 ANM262164:ANP262164 AXI262164:AXL262164 BHE262164:BHH262164 BRA262164:BRD262164 CAW262164:CAZ262164 CKS262164:CKV262164 CUO262164:CUR262164 DEK262164:DEN262164 DOG262164:DOJ262164 DYC262164:DYF262164 EHY262164:EIB262164 ERU262164:ERX262164 FBQ262164:FBT262164 FLM262164:FLP262164 FVI262164:FVL262164 GFE262164:GFH262164 GPA262164:GPD262164 GYW262164:GYZ262164 HIS262164:HIV262164 HSO262164:HSR262164 ICK262164:ICN262164 IMG262164:IMJ262164 IWC262164:IWF262164 JFY262164:JGB262164 JPU262164:JPX262164 JZQ262164:JZT262164 KJM262164:KJP262164 KTI262164:KTL262164 LDE262164:LDH262164 LNA262164:LND262164 LWW262164:LWZ262164 MGS262164:MGV262164 MQO262164:MQR262164 NAK262164:NAN262164 NKG262164:NKJ262164 NUC262164:NUF262164 ODY262164:OEB262164 ONU262164:ONX262164 OXQ262164:OXT262164 PHM262164:PHP262164 PRI262164:PRL262164 QBE262164:QBH262164 QLA262164:QLD262164 QUW262164:QUZ262164 RES262164:REV262164 ROO262164:ROR262164 RYK262164:RYN262164 SIG262164:SIJ262164 SSC262164:SSF262164 TBY262164:TCB262164 TLU262164:TLX262164 TVQ262164:TVT262164 UFM262164:UFP262164 UPI262164:UPL262164 UZE262164:UZH262164 VJA262164:VJD262164 VSW262164:VSZ262164 WCS262164:WCV262164 WMO262164:WMR262164 WWK262164:WWN262164 AC327700:AF327700 JY327700:KB327700 TU327700:TX327700 ADQ327700:ADT327700 ANM327700:ANP327700 AXI327700:AXL327700 BHE327700:BHH327700 BRA327700:BRD327700 CAW327700:CAZ327700 CKS327700:CKV327700 CUO327700:CUR327700 DEK327700:DEN327700 DOG327700:DOJ327700 DYC327700:DYF327700 EHY327700:EIB327700 ERU327700:ERX327700 FBQ327700:FBT327700 FLM327700:FLP327700 FVI327700:FVL327700 GFE327700:GFH327700 GPA327700:GPD327700 GYW327700:GYZ327700 HIS327700:HIV327700 HSO327700:HSR327700 ICK327700:ICN327700 IMG327700:IMJ327700 IWC327700:IWF327700 JFY327700:JGB327700 JPU327700:JPX327700 JZQ327700:JZT327700 KJM327700:KJP327700 KTI327700:KTL327700 LDE327700:LDH327700 LNA327700:LND327700 LWW327700:LWZ327700 MGS327700:MGV327700 MQO327700:MQR327700 NAK327700:NAN327700 NKG327700:NKJ327700 NUC327700:NUF327700 ODY327700:OEB327700 ONU327700:ONX327700 OXQ327700:OXT327700 PHM327700:PHP327700 PRI327700:PRL327700 QBE327700:QBH327700 QLA327700:QLD327700 QUW327700:QUZ327700 RES327700:REV327700 ROO327700:ROR327700 RYK327700:RYN327700 SIG327700:SIJ327700 SSC327700:SSF327700 TBY327700:TCB327700 TLU327700:TLX327700 TVQ327700:TVT327700 UFM327700:UFP327700 UPI327700:UPL327700 UZE327700:UZH327700 VJA327700:VJD327700 VSW327700:VSZ327700 WCS327700:WCV327700 WMO327700:WMR327700 WWK327700:WWN327700 AC393236:AF393236 JY393236:KB393236 TU393236:TX393236 ADQ393236:ADT393236 ANM393236:ANP393236 AXI393236:AXL393236 BHE393236:BHH393236 BRA393236:BRD393236 CAW393236:CAZ393236 CKS393236:CKV393236 CUO393236:CUR393236 DEK393236:DEN393236 DOG393236:DOJ393236 DYC393236:DYF393236 EHY393236:EIB393236 ERU393236:ERX393236 FBQ393236:FBT393236 FLM393236:FLP393236 FVI393236:FVL393236 GFE393236:GFH393236 GPA393236:GPD393236 GYW393236:GYZ393236 HIS393236:HIV393236 HSO393236:HSR393236 ICK393236:ICN393236 IMG393236:IMJ393236 IWC393236:IWF393236 JFY393236:JGB393236 JPU393236:JPX393236 JZQ393236:JZT393236 KJM393236:KJP393236 KTI393236:KTL393236 LDE393236:LDH393236 LNA393236:LND393236 LWW393236:LWZ393236 MGS393236:MGV393236 MQO393236:MQR393236 NAK393236:NAN393236 NKG393236:NKJ393236 NUC393236:NUF393236 ODY393236:OEB393236 ONU393236:ONX393236 OXQ393236:OXT393236 PHM393236:PHP393236 PRI393236:PRL393236 QBE393236:QBH393236 QLA393236:QLD393236 QUW393236:QUZ393236 RES393236:REV393236 ROO393236:ROR393236 RYK393236:RYN393236 SIG393236:SIJ393236 SSC393236:SSF393236 TBY393236:TCB393236 TLU393236:TLX393236 TVQ393236:TVT393236 UFM393236:UFP393236 UPI393236:UPL393236 UZE393236:UZH393236 VJA393236:VJD393236 VSW393236:VSZ393236 WCS393236:WCV393236 WMO393236:WMR393236 WWK393236:WWN393236 AC458772:AF458772 JY458772:KB458772 TU458772:TX458772 ADQ458772:ADT458772 ANM458772:ANP458772 AXI458772:AXL458772 BHE458772:BHH458772 BRA458772:BRD458772 CAW458772:CAZ458772 CKS458772:CKV458772 CUO458772:CUR458772 DEK458772:DEN458772 DOG458772:DOJ458772 DYC458772:DYF458772 EHY458772:EIB458772 ERU458772:ERX458772 FBQ458772:FBT458772 FLM458772:FLP458772 FVI458772:FVL458772 GFE458772:GFH458772 GPA458772:GPD458772 GYW458772:GYZ458772 HIS458772:HIV458772 HSO458772:HSR458772 ICK458772:ICN458772 IMG458772:IMJ458772 IWC458772:IWF458772 JFY458772:JGB458772 JPU458772:JPX458772 JZQ458772:JZT458772 KJM458772:KJP458772 KTI458772:KTL458772 LDE458772:LDH458772 LNA458772:LND458772 LWW458772:LWZ458772 MGS458772:MGV458772 MQO458772:MQR458772 NAK458772:NAN458772 NKG458772:NKJ458772 NUC458772:NUF458772 ODY458772:OEB458772 ONU458772:ONX458772 OXQ458772:OXT458772 PHM458772:PHP458772 PRI458772:PRL458772 QBE458772:QBH458772 QLA458772:QLD458772 QUW458772:QUZ458772 RES458772:REV458772 ROO458772:ROR458772 RYK458772:RYN458772 SIG458772:SIJ458772 SSC458772:SSF458772 TBY458772:TCB458772 TLU458772:TLX458772 TVQ458772:TVT458772 UFM458772:UFP458772 UPI458772:UPL458772 UZE458772:UZH458772 VJA458772:VJD458772 VSW458772:VSZ458772 WCS458772:WCV458772 WMO458772:WMR458772 WWK458772:WWN458772 AC524308:AF524308 JY524308:KB524308 TU524308:TX524308 ADQ524308:ADT524308 ANM524308:ANP524308 AXI524308:AXL524308 BHE524308:BHH524308 BRA524308:BRD524308 CAW524308:CAZ524308 CKS524308:CKV524308 CUO524308:CUR524308 DEK524308:DEN524308 DOG524308:DOJ524308 DYC524308:DYF524308 EHY524308:EIB524308 ERU524308:ERX524308 FBQ524308:FBT524308 FLM524308:FLP524308 FVI524308:FVL524308 GFE524308:GFH524308 GPA524308:GPD524308 GYW524308:GYZ524308 HIS524308:HIV524308 HSO524308:HSR524308 ICK524308:ICN524308 IMG524308:IMJ524308 IWC524308:IWF524308 JFY524308:JGB524308 JPU524308:JPX524308 JZQ524308:JZT524308 KJM524308:KJP524308 KTI524308:KTL524308 LDE524308:LDH524308 LNA524308:LND524308 LWW524308:LWZ524308 MGS524308:MGV524308 MQO524308:MQR524308 NAK524308:NAN524308 NKG524308:NKJ524308 NUC524308:NUF524308 ODY524308:OEB524308 ONU524308:ONX524308 OXQ524308:OXT524308 PHM524308:PHP524308 PRI524308:PRL524308 QBE524308:QBH524308 QLA524308:QLD524308 QUW524308:QUZ524308 RES524308:REV524308 ROO524308:ROR524308 RYK524308:RYN524308 SIG524308:SIJ524308 SSC524308:SSF524308 TBY524308:TCB524308 TLU524308:TLX524308 TVQ524308:TVT524308 UFM524308:UFP524308 UPI524308:UPL524308 UZE524308:UZH524308 VJA524308:VJD524308 VSW524308:VSZ524308 WCS524308:WCV524308 WMO524308:WMR524308 WWK524308:WWN524308 AC589844:AF589844 JY589844:KB589844 TU589844:TX589844 ADQ589844:ADT589844 ANM589844:ANP589844 AXI589844:AXL589844 BHE589844:BHH589844 BRA589844:BRD589844 CAW589844:CAZ589844 CKS589844:CKV589844 CUO589844:CUR589844 DEK589844:DEN589844 DOG589844:DOJ589844 DYC589844:DYF589844 EHY589844:EIB589844 ERU589844:ERX589844 FBQ589844:FBT589844 FLM589844:FLP589844 FVI589844:FVL589844 GFE589844:GFH589844 GPA589844:GPD589844 GYW589844:GYZ589844 HIS589844:HIV589844 HSO589844:HSR589844 ICK589844:ICN589844 IMG589844:IMJ589844 IWC589844:IWF589844 JFY589844:JGB589844 JPU589844:JPX589844 JZQ589844:JZT589844 KJM589844:KJP589844 KTI589844:KTL589844 LDE589844:LDH589844 LNA589844:LND589844 LWW589844:LWZ589844 MGS589844:MGV589844 MQO589844:MQR589844 NAK589844:NAN589844 NKG589844:NKJ589844 NUC589844:NUF589844 ODY589844:OEB589844 ONU589844:ONX589844 OXQ589844:OXT589844 PHM589844:PHP589844 PRI589844:PRL589844 QBE589844:QBH589844 QLA589844:QLD589844 QUW589844:QUZ589844 RES589844:REV589844 ROO589844:ROR589844 RYK589844:RYN589844 SIG589844:SIJ589844 SSC589844:SSF589844 TBY589844:TCB589844 TLU589844:TLX589844 TVQ589844:TVT589844 UFM589844:UFP589844 UPI589844:UPL589844 UZE589844:UZH589844 VJA589844:VJD589844 VSW589844:VSZ589844 WCS589844:WCV589844 WMO589844:WMR589844 WWK589844:WWN589844 AC655380:AF655380 JY655380:KB655380 TU655380:TX655380 ADQ655380:ADT655380 ANM655380:ANP655380 AXI655380:AXL655380 BHE655380:BHH655380 BRA655380:BRD655380 CAW655380:CAZ655380 CKS655380:CKV655380 CUO655380:CUR655380 DEK655380:DEN655380 DOG655380:DOJ655380 DYC655380:DYF655380 EHY655380:EIB655380 ERU655380:ERX655380 FBQ655380:FBT655380 FLM655380:FLP655380 FVI655380:FVL655380 GFE655380:GFH655380 GPA655380:GPD655380 GYW655380:GYZ655380 HIS655380:HIV655380 HSO655380:HSR655380 ICK655380:ICN655380 IMG655380:IMJ655380 IWC655380:IWF655380 JFY655380:JGB655380 JPU655380:JPX655380 JZQ655380:JZT655380 KJM655380:KJP655380 KTI655380:KTL655380 LDE655380:LDH655380 LNA655380:LND655380 LWW655380:LWZ655380 MGS655380:MGV655380 MQO655380:MQR655380 NAK655380:NAN655380 NKG655380:NKJ655380 NUC655380:NUF655380 ODY655380:OEB655380 ONU655380:ONX655380 OXQ655380:OXT655380 PHM655380:PHP655380 PRI655380:PRL655380 QBE655380:QBH655380 QLA655380:QLD655380 QUW655380:QUZ655380 RES655380:REV655380 ROO655380:ROR655380 RYK655380:RYN655380 SIG655380:SIJ655380 SSC655380:SSF655380 TBY655380:TCB655380 TLU655380:TLX655380 TVQ655380:TVT655380 UFM655380:UFP655380 UPI655380:UPL655380 UZE655380:UZH655380 VJA655380:VJD655380 VSW655380:VSZ655380 WCS655380:WCV655380 WMO655380:WMR655380 WWK655380:WWN655380 AC720916:AF720916 JY720916:KB720916 TU720916:TX720916 ADQ720916:ADT720916 ANM720916:ANP720916 AXI720916:AXL720916 BHE720916:BHH720916 BRA720916:BRD720916 CAW720916:CAZ720916 CKS720916:CKV720916 CUO720916:CUR720916 DEK720916:DEN720916 DOG720916:DOJ720916 DYC720916:DYF720916 EHY720916:EIB720916 ERU720916:ERX720916 FBQ720916:FBT720916 FLM720916:FLP720916 FVI720916:FVL720916 GFE720916:GFH720916 GPA720916:GPD720916 GYW720916:GYZ720916 HIS720916:HIV720916 HSO720916:HSR720916 ICK720916:ICN720916 IMG720916:IMJ720916 IWC720916:IWF720916 JFY720916:JGB720916 JPU720916:JPX720916 JZQ720916:JZT720916 KJM720916:KJP720916 KTI720916:KTL720916 LDE720916:LDH720916 LNA720916:LND720916 LWW720916:LWZ720916 MGS720916:MGV720916 MQO720916:MQR720916 NAK720916:NAN720916 NKG720916:NKJ720916 NUC720916:NUF720916 ODY720916:OEB720916 ONU720916:ONX720916 OXQ720916:OXT720916 PHM720916:PHP720916 PRI720916:PRL720916 QBE720916:QBH720916 QLA720916:QLD720916 QUW720916:QUZ720916 RES720916:REV720916 ROO720916:ROR720916 RYK720916:RYN720916 SIG720916:SIJ720916 SSC720916:SSF720916 TBY720916:TCB720916 TLU720916:TLX720916 TVQ720916:TVT720916 UFM720916:UFP720916 UPI720916:UPL720916 UZE720916:UZH720916 VJA720916:VJD720916 VSW720916:VSZ720916 WCS720916:WCV720916 WMO720916:WMR720916 WWK720916:WWN720916 AC786452:AF786452 JY786452:KB786452 TU786452:TX786452 ADQ786452:ADT786452 ANM786452:ANP786452 AXI786452:AXL786452 BHE786452:BHH786452 BRA786452:BRD786452 CAW786452:CAZ786452 CKS786452:CKV786452 CUO786452:CUR786452 DEK786452:DEN786452 DOG786452:DOJ786452 DYC786452:DYF786452 EHY786452:EIB786452 ERU786452:ERX786452 FBQ786452:FBT786452 FLM786452:FLP786452 FVI786452:FVL786452 GFE786452:GFH786452 GPA786452:GPD786452 GYW786452:GYZ786452 HIS786452:HIV786452 HSO786452:HSR786452 ICK786452:ICN786452 IMG786452:IMJ786452 IWC786452:IWF786452 JFY786452:JGB786452 JPU786452:JPX786452 JZQ786452:JZT786452 KJM786452:KJP786452 KTI786452:KTL786452 LDE786452:LDH786452 LNA786452:LND786452 LWW786452:LWZ786452 MGS786452:MGV786452 MQO786452:MQR786452 NAK786452:NAN786452 NKG786452:NKJ786452 NUC786452:NUF786452 ODY786452:OEB786452 ONU786452:ONX786452 OXQ786452:OXT786452 PHM786452:PHP786452 PRI786452:PRL786452 QBE786452:QBH786452 QLA786452:QLD786452 QUW786452:QUZ786452 RES786452:REV786452 ROO786452:ROR786452 RYK786452:RYN786452 SIG786452:SIJ786452 SSC786452:SSF786452 TBY786452:TCB786452 TLU786452:TLX786452 TVQ786452:TVT786452 UFM786452:UFP786452 UPI786452:UPL786452 UZE786452:UZH786452 VJA786452:VJD786452 VSW786452:VSZ786452 WCS786452:WCV786452 WMO786452:WMR786452 WWK786452:WWN786452 AC851988:AF851988 JY851988:KB851988 TU851988:TX851988 ADQ851988:ADT851988 ANM851988:ANP851988 AXI851988:AXL851988 BHE851988:BHH851988 BRA851988:BRD851988 CAW851988:CAZ851988 CKS851988:CKV851988 CUO851988:CUR851988 DEK851988:DEN851988 DOG851988:DOJ851988 DYC851988:DYF851988 EHY851988:EIB851988 ERU851988:ERX851988 FBQ851988:FBT851988 FLM851988:FLP851988 FVI851988:FVL851988 GFE851988:GFH851988 GPA851988:GPD851988 GYW851988:GYZ851988 HIS851988:HIV851988 HSO851988:HSR851988 ICK851988:ICN851988 IMG851988:IMJ851988 IWC851988:IWF851988 JFY851988:JGB851988 JPU851988:JPX851988 JZQ851988:JZT851988 KJM851988:KJP851988 KTI851988:KTL851988 LDE851988:LDH851988 LNA851988:LND851988 LWW851988:LWZ851988 MGS851988:MGV851988 MQO851988:MQR851988 NAK851988:NAN851988 NKG851988:NKJ851988 NUC851988:NUF851988 ODY851988:OEB851988 ONU851988:ONX851988 OXQ851988:OXT851988 PHM851988:PHP851988 PRI851988:PRL851988 QBE851988:QBH851988 QLA851988:QLD851988 QUW851988:QUZ851988 RES851988:REV851988 ROO851988:ROR851988 RYK851988:RYN851988 SIG851988:SIJ851988 SSC851988:SSF851988 TBY851988:TCB851988 TLU851988:TLX851988 TVQ851988:TVT851988 UFM851988:UFP851988 UPI851988:UPL851988 UZE851988:UZH851988 VJA851988:VJD851988 VSW851988:VSZ851988 WCS851988:WCV851988 WMO851988:WMR851988 WWK851988:WWN851988 AC917524:AF917524 JY917524:KB917524 TU917524:TX917524 ADQ917524:ADT917524 ANM917524:ANP917524 AXI917524:AXL917524 BHE917524:BHH917524 BRA917524:BRD917524 CAW917524:CAZ917524 CKS917524:CKV917524 CUO917524:CUR917524 DEK917524:DEN917524 DOG917524:DOJ917524 DYC917524:DYF917524 EHY917524:EIB917524 ERU917524:ERX917524 FBQ917524:FBT917524 FLM917524:FLP917524 FVI917524:FVL917524 GFE917524:GFH917524 GPA917524:GPD917524 GYW917524:GYZ917524 HIS917524:HIV917524 HSO917524:HSR917524 ICK917524:ICN917524 IMG917524:IMJ917524 IWC917524:IWF917524 JFY917524:JGB917524 JPU917524:JPX917524 JZQ917524:JZT917524 KJM917524:KJP917524 KTI917524:KTL917524 LDE917524:LDH917524 LNA917524:LND917524 LWW917524:LWZ917524 MGS917524:MGV917524 MQO917524:MQR917524 NAK917524:NAN917524 NKG917524:NKJ917524 NUC917524:NUF917524 ODY917524:OEB917524 ONU917524:ONX917524 OXQ917524:OXT917524 PHM917524:PHP917524 PRI917524:PRL917524 QBE917524:QBH917524 QLA917524:QLD917524 QUW917524:QUZ917524 RES917524:REV917524 ROO917524:ROR917524 RYK917524:RYN917524 SIG917524:SIJ917524 SSC917524:SSF917524 TBY917524:TCB917524 TLU917524:TLX917524 TVQ917524:TVT917524 UFM917524:UFP917524 UPI917524:UPL917524 UZE917524:UZH917524 VJA917524:VJD917524 VSW917524:VSZ917524 WCS917524:WCV917524 WMO917524:WMR917524 WWK917524:WWN917524 AC983060:AF983060 JY983060:KB983060 TU983060:TX983060 ADQ983060:ADT983060 ANM983060:ANP983060 AXI983060:AXL983060 BHE983060:BHH983060 BRA983060:BRD983060 CAW983060:CAZ983060 CKS983060:CKV983060 CUO983060:CUR983060 DEK983060:DEN983060 DOG983060:DOJ983060 DYC983060:DYF983060 EHY983060:EIB983060 ERU983060:ERX983060 FBQ983060:FBT983060 FLM983060:FLP983060 FVI983060:FVL983060 GFE983060:GFH983060 GPA983060:GPD983060 GYW983060:GYZ983060 HIS983060:HIV983060 HSO983060:HSR983060 ICK983060:ICN983060 IMG983060:IMJ983060 IWC983060:IWF983060 JFY983060:JGB983060 JPU983060:JPX983060 JZQ983060:JZT983060 KJM983060:KJP983060 KTI983060:KTL983060 LDE983060:LDH983060 LNA983060:LND983060 LWW983060:LWZ983060 MGS983060:MGV983060 MQO983060:MQR983060 NAK983060:NAN983060 NKG983060:NKJ983060 NUC983060:NUF983060 ODY983060:OEB983060 ONU983060:ONX983060 OXQ983060:OXT983060 PHM983060:PHP983060 PRI983060:PRL983060 QBE983060:QBH983060 QLA983060:QLD983060 QUW983060:QUZ983060 RES983060:REV983060 ROO983060:ROR983060 RYK983060:RYN983060 SIG983060:SIJ983060 SSC983060:SSF983060 TBY983060:TCB983060 TLU983060:TLX983060 TVQ983060:TVT983060 UFM983060:UFP983060 UPI983060:UPL983060 UZE983060:UZH983060 VJA983060:VJD983060 VSW983060:VSZ983060 WCS983060:WCV983060 WMO983060:WMR983060 WWK983060:WWN983060 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formula1>-9.99999999999999E+23</formula1>
      <formula2>9.99999999999999E+23</formula2>
    </dataValidation>
    <dataValidation allowBlank="1" showInputMessage="1" showErrorMessage="1" prompt="Для выбора выполните двойной щелчок левой клавиши мыши по соответствующей ячейке." sqref="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Y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Y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Y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Y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Y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Y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Y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Y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Y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Y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Y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Y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Y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Y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Y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 AJ20 KF20 UB20 ADX20 ANT20 AXP20 BHL20 BRH20 CBD20 CKZ20 CUV20 DER20 DON20 DYJ20 EIF20 ESB20 FBX20 FLT20 FVP20 GFL20 GPH20 GZD20 HIZ20 HSV20 ICR20 IMN20 IWJ20 JGF20 JQB20 JZX20 KJT20 KTP20 LDL20 LNH20 LXD20 MGZ20 MQV20 NAR20 NKN20 NUJ20 OEF20 OOB20 OXX20 PHT20 PRP20 QBL20 QLH20 QVD20 REZ20 ROV20 RYR20 SIN20 SSJ20 TCF20 TMB20 TVX20 UFT20 UPP20 UZL20 VJH20 VTD20 WCZ20 WMV20 WWR20 AJ65556 KF65556 UB65556 ADX65556 ANT65556 AXP65556 BHL65556 BRH65556 CBD65556 CKZ65556 CUV65556 DER65556 DON65556 DYJ65556 EIF65556 ESB65556 FBX65556 FLT65556 FVP65556 GFL65556 GPH65556 GZD65556 HIZ65556 HSV65556 ICR65556 IMN65556 IWJ65556 JGF65556 JQB65556 JZX65556 KJT65556 KTP65556 LDL65556 LNH65556 LXD65556 MGZ65556 MQV65556 NAR65556 NKN65556 NUJ65556 OEF65556 OOB65556 OXX65556 PHT65556 PRP65556 QBL65556 QLH65556 QVD65556 REZ65556 ROV65556 RYR65556 SIN65556 SSJ65556 TCF65556 TMB65556 TVX65556 UFT65556 UPP65556 UZL65556 VJH65556 VTD65556 WCZ65556 WMV65556 WWR65556 AJ131092 KF131092 UB131092 ADX131092 ANT131092 AXP131092 BHL131092 BRH131092 CBD131092 CKZ131092 CUV131092 DER131092 DON131092 DYJ131092 EIF131092 ESB131092 FBX131092 FLT131092 FVP131092 GFL131092 GPH131092 GZD131092 HIZ131092 HSV131092 ICR131092 IMN131092 IWJ131092 JGF131092 JQB131092 JZX131092 KJT131092 KTP131092 LDL131092 LNH131092 LXD131092 MGZ131092 MQV131092 NAR131092 NKN131092 NUJ131092 OEF131092 OOB131092 OXX131092 PHT131092 PRP131092 QBL131092 QLH131092 QVD131092 REZ131092 ROV131092 RYR131092 SIN131092 SSJ131092 TCF131092 TMB131092 TVX131092 UFT131092 UPP131092 UZL131092 VJH131092 VTD131092 WCZ131092 WMV131092 WWR131092 AJ196628 KF196628 UB196628 ADX196628 ANT196628 AXP196628 BHL196628 BRH196628 CBD196628 CKZ196628 CUV196628 DER196628 DON196628 DYJ196628 EIF196628 ESB196628 FBX196628 FLT196628 FVP196628 GFL196628 GPH196628 GZD196628 HIZ196628 HSV196628 ICR196628 IMN196628 IWJ196628 JGF196628 JQB196628 JZX196628 KJT196628 KTP196628 LDL196628 LNH196628 LXD196628 MGZ196628 MQV196628 NAR196628 NKN196628 NUJ196628 OEF196628 OOB196628 OXX196628 PHT196628 PRP196628 QBL196628 QLH196628 QVD196628 REZ196628 ROV196628 RYR196628 SIN196628 SSJ196628 TCF196628 TMB196628 TVX196628 UFT196628 UPP196628 UZL196628 VJH196628 VTD196628 WCZ196628 WMV196628 WWR196628 AJ262164 KF262164 UB262164 ADX262164 ANT262164 AXP262164 BHL262164 BRH262164 CBD262164 CKZ262164 CUV262164 DER262164 DON262164 DYJ262164 EIF262164 ESB262164 FBX262164 FLT262164 FVP262164 GFL262164 GPH262164 GZD262164 HIZ262164 HSV262164 ICR262164 IMN262164 IWJ262164 JGF262164 JQB262164 JZX262164 KJT262164 KTP262164 LDL262164 LNH262164 LXD262164 MGZ262164 MQV262164 NAR262164 NKN262164 NUJ262164 OEF262164 OOB262164 OXX262164 PHT262164 PRP262164 QBL262164 QLH262164 QVD262164 REZ262164 ROV262164 RYR262164 SIN262164 SSJ262164 TCF262164 TMB262164 TVX262164 UFT262164 UPP262164 UZL262164 VJH262164 VTD262164 WCZ262164 WMV262164 WWR262164 AJ327700 KF327700 UB327700 ADX327700 ANT327700 AXP327700 BHL327700 BRH327700 CBD327700 CKZ327700 CUV327700 DER327700 DON327700 DYJ327700 EIF327700 ESB327700 FBX327700 FLT327700 FVP327700 GFL327700 GPH327700 GZD327700 HIZ327700 HSV327700 ICR327700 IMN327700 IWJ327700 JGF327700 JQB327700 JZX327700 KJT327700 KTP327700 LDL327700 LNH327700 LXD327700 MGZ327700 MQV327700 NAR327700 NKN327700 NUJ327700 OEF327700 OOB327700 OXX327700 PHT327700 PRP327700 QBL327700 QLH327700 QVD327700 REZ327700 ROV327700 RYR327700 SIN327700 SSJ327700 TCF327700 TMB327700 TVX327700 UFT327700 UPP327700 UZL327700 VJH327700 VTD327700 WCZ327700 WMV327700 WWR327700 AJ393236 KF393236 UB393236 ADX393236 ANT393236 AXP393236 BHL393236 BRH393236 CBD393236 CKZ393236 CUV393236 DER393236 DON393236 DYJ393236 EIF393236 ESB393236 FBX393236 FLT393236 FVP393236 GFL393236 GPH393236 GZD393236 HIZ393236 HSV393236 ICR393236 IMN393236 IWJ393236 JGF393236 JQB393236 JZX393236 KJT393236 KTP393236 LDL393236 LNH393236 LXD393236 MGZ393236 MQV393236 NAR393236 NKN393236 NUJ393236 OEF393236 OOB393236 OXX393236 PHT393236 PRP393236 QBL393236 QLH393236 QVD393236 REZ393236 ROV393236 RYR393236 SIN393236 SSJ393236 TCF393236 TMB393236 TVX393236 UFT393236 UPP393236 UZL393236 VJH393236 VTD393236 WCZ393236 WMV393236 WWR393236 AJ458772 KF458772 UB458772 ADX458772 ANT458772 AXP458772 BHL458772 BRH458772 CBD458772 CKZ458772 CUV458772 DER458772 DON458772 DYJ458772 EIF458772 ESB458772 FBX458772 FLT458772 FVP458772 GFL458772 GPH458772 GZD458772 HIZ458772 HSV458772 ICR458772 IMN458772 IWJ458772 JGF458772 JQB458772 JZX458772 KJT458772 KTP458772 LDL458772 LNH458772 LXD458772 MGZ458772 MQV458772 NAR458772 NKN458772 NUJ458772 OEF458772 OOB458772 OXX458772 PHT458772 PRP458772 QBL458772 QLH458772 QVD458772 REZ458772 ROV458772 RYR458772 SIN458772 SSJ458772 TCF458772 TMB458772 TVX458772 UFT458772 UPP458772 UZL458772 VJH458772 VTD458772 WCZ458772 WMV458772 WWR458772 AJ524308 KF524308 UB524308 ADX524308 ANT524308 AXP524308 BHL524308 BRH524308 CBD524308 CKZ524308 CUV524308 DER524308 DON524308 DYJ524308 EIF524308 ESB524308 FBX524308 FLT524308 FVP524308 GFL524308 GPH524308 GZD524308 HIZ524308 HSV524308 ICR524308 IMN524308 IWJ524308 JGF524308 JQB524308 JZX524308 KJT524308 KTP524308 LDL524308 LNH524308 LXD524308 MGZ524308 MQV524308 NAR524308 NKN524308 NUJ524308 OEF524308 OOB524308 OXX524308 PHT524308 PRP524308 QBL524308 QLH524308 QVD524308 REZ524308 ROV524308 RYR524308 SIN524308 SSJ524308 TCF524308 TMB524308 TVX524308 UFT524308 UPP524308 UZL524308 VJH524308 VTD524308 WCZ524308 WMV524308 WWR524308 AJ589844 KF589844 UB589844 ADX589844 ANT589844 AXP589844 BHL589844 BRH589844 CBD589844 CKZ589844 CUV589844 DER589844 DON589844 DYJ589844 EIF589844 ESB589844 FBX589844 FLT589844 FVP589844 GFL589844 GPH589844 GZD589844 HIZ589844 HSV589844 ICR589844 IMN589844 IWJ589844 JGF589844 JQB589844 JZX589844 KJT589844 KTP589844 LDL589844 LNH589844 LXD589844 MGZ589844 MQV589844 NAR589844 NKN589844 NUJ589844 OEF589844 OOB589844 OXX589844 PHT589844 PRP589844 QBL589844 QLH589844 QVD589844 REZ589844 ROV589844 RYR589844 SIN589844 SSJ589844 TCF589844 TMB589844 TVX589844 UFT589844 UPP589844 UZL589844 VJH589844 VTD589844 WCZ589844 WMV589844 WWR589844 AJ655380 KF655380 UB655380 ADX655380 ANT655380 AXP655380 BHL655380 BRH655380 CBD655380 CKZ655380 CUV655380 DER655380 DON655380 DYJ655380 EIF655380 ESB655380 FBX655380 FLT655380 FVP655380 GFL655380 GPH655380 GZD655380 HIZ655380 HSV655380 ICR655380 IMN655380 IWJ655380 JGF655380 JQB655380 JZX655380 KJT655380 KTP655380 LDL655380 LNH655380 LXD655380 MGZ655380 MQV655380 NAR655380 NKN655380 NUJ655380 OEF655380 OOB655380 OXX655380 PHT655380 PRP655380 QBL655380 QLH655380 QVD655380 REZ655380 ROV655380 RYR655380 SIN655380 SSJ655380 TCF655380 TMB655380 TVX655380 UFT655380 UPP655380 UZL655380 VJH655380 VTD655380 WCZ655380 WMV655380 WWR655380 AJ720916 KF720916 UB720916 ADX720916 ANT720916 AXP720916 BHL720916 BRH720916 CBD720916 CKZ720916 CUV720916 DER720916 DON720916 DYJ720916 EIF720916 ESB720916 FBX720916 FLT720916 FVP720916 GFL720916 GPH720916 GZD720916 HIZ720916 HSV720916 ICR720916 IMN720916 IWJ720916 JGF720916 JQB720916 JZX720916 KJT720916 KTP720916 LDL720916 LNH720916 LXD720916 MGZ720916 MQV720916 NAR720916 NKN720916 NUJ720916 OEF720916 OOB720916 OXX720916 PHT720916 PRP720916 QBL720916 QLH720916 QVD720916 REZ720916 ROV720916 RYR720916 SIN720916 SSJ720916 TCF720916 TMB720916 TVX720916 UFT720916 UPP720916 UZL720916 VJH720916 VTD720916 WCZ720916 WMV720916 WWR720916 AJ786452 KF786452 UB786452 ADX786452 ANT786452 AXP786452 BHL786452 BRH786452 CBD786452 CKZ786452 CUV786452 DER786452 DON786452 DYJ786452 EIF786452 ESB786452 FBX786452 FLT786452 FVP786452 GFL786452 GPH786452 GZD786452 HIZ786452 HSV786452 ICR786452 IMN786452 IWJ786452 JGF786452 JQB786452 JZX786452 KJT786452 KTP786452 LDL786452 LNH786452 LXD786452 MGZ786452 MQV786452 NAR786452 NKN786452 NUJ786452 OEF786452 OOB786452 OXX786452 PHT786452 PRP786452 QBL786452 QLH786452 QVD786452 REZ786452 ROV786452 RYR786452 SIN786452 SSJ786452 TCF786452 TMB786452 TVX786452 UFT786452 UPP786452 UZL786452 VJH786452 VTD786452 WCZ786452 WMV786452 WWR786452 AJ851988 KF851988 UB851988 ADX851988 ANT851988 AXP851988 BHL851988 BRH851988 CBD851988 CKZ851988 CUV851988 DER851988 DON851988 DYJ851988 EIF851988 ESB851988 FBX851988 FLT851988 FVP851988 GFL851988 GPH851988 GZD851988 HIZ851988 HSV851988 ICR851988 IMN851988 IWJ851988 JGF851988 JQB851988 JZX851988 KJT851988 KTP851988 LDL851988 LNH851988 LXD851988 MGZ851988 MQV851988 NAR851988 NKN851988 NUJ851988 OEF851988 OOB851988 OXX851988 PHT851988 PRP851988 QBL851988 QLH851988 QVD851988 REZ851988 ROV851988 RYR851988 SIN851988 SSJ851988 TCF851988 TMB851988 TVX851988 UFT851988 UPP851988 UZL851988 VJH851988 VTD851988 WCZ851988 WMV851988 WWR851988 AJ917524 KF917524 UB917524 ADX917524 ANT917524 AXP917524 BHL917524 BRH917524 CBD917524 CKZ917524 CUV917524 DER917524 DON917524 DYJ917524 EIF917524 ESB917524 FBX917524 FLT917524 FVP917524 GFL917524 GPH917524 GZD917524 HIZ917524 HSV917524 ICR917524 IMN917524 IWJ917524 JGF917524 JQB917524 JZX917524 KJT917524 KTP917524 LDL917524 LNH917524 LXD917524 MGZ917524 MQV917524 NAR917524 NKN917524 NUJ917524 OEF917524 OOB917524 OXX917524 PHT917524 PRP917524 QBL917524 QLH917524 QVD917524 REZ917524 ROV917524 RYR917524 SIN917524 SSJ917524 TCF917524 TMB917524 TVX917524 UFT917524 UPP917524 UZL917524 VJH917524 VTD917524 WCZ917524 WMV917524 WWR917524 AJ983060 KF983060 UB983060 ADX983060 ANT983060 AXP983060 BHL983060 BRH983060 CBD983060 CKZ983060 CUV983060 DER983060 DON983060 DYJ983060 EIF983060 ESB983060 FBX983060 FLT983060 FVP983060 GFL983060 GPH983060 GZD983060 HIZ983060 HSV983060 ICR983060 IMN983060 IWJ983060 JGF983060 JQB983060 JZX983060 KJT983060 KTP983060 LDL983060 LNH983060 LXD983060 MGZ983060 MQV983060 NAR983060 NKN983060 NUJ983060 OEF983060 OOB983060 OXX983060 PHT983060 PRP983060 QBL983060 QLH983060 QVD983060 REZ983060 ROV983060 RYR983060 SIN983060 SSJ983060 TCF983060 TMB983060 TVX983060 UFT983060 UPP983060 UZL983060 VJH983060 VTD983060 WCZ983060 WMV983060 WWR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56 JM65556 TI65556 ADE65556 ANA65556 AWW65556 BGS65556 BQO65556 CAK65556 CKG65556 CUC65556 DDY65556 DNU65556 DXQ65556 EHM65556 ERI65556 FBE65556 FLA65556 FUW65556 GES65556 GOO65556 GYK65556 HIG65556 HSC65556 IBY65556 ILU65556 IVQ65556 JFM65556 JPI65556 JZE65556 KJA65556 KSW65556 LCS65556 LMO65556 LWK65556 MGG65556 MQC65556 MZY65556 NJU65556 NTQ65556 ODM65556 ONI65556 OXE65556 PHA65556 PQW65556 QAS65556 QKO65556 QUK65556 REG65556 ROC65556 RXY65556 SHU65556 SRQ65556 TBM65556 TLI65556 TVE65556 UFA65556 UOW65556 UYS65556 VIO65556 VSK65556 WCG65556 WMC65556 WVY65556 Q131092 JM131092 TI131092 ADE131092 ANA131092 AWW131092 BGS131092 BQO131092 CAK131092 CKG131092 CUC131092 DDY131092 DNU131092 DXQ131092 EHM131092 ERI131092 FBE131092 FLA131092 FUW131092 GES131092 GOO131092 GYK131092 HIG131092 HSC131092 IBY131092 ILU131092 IVQ131092 JFM131092 JPI131092 JZE131092 KJA131092 KSW131092 LCS131092 LMO131092 LWK131092 MGG131092 MQC131092 MZY131092 NJU131092 NTQ131092 ODM131092 ONI131092 OXE131092 PHA131092 PQW131092 QAS131092 QKO131092 QUK131092 REG131092 ROC131092 RXY131092 SHU131092 SRQ131092 TBM131092 TLI131092 TVE131092 UFA131092 UOW131092 UYS131092 VIO131092 VSK131092 WCG131092 WMC131092 WVY131092 Q196628 JM196628 TI196628 ADE196628 ANA196628 AWW196628 BGS196628 BQO196628 CAK196628 CKG196628 CUC196628 DDY196628 DNU196628 DXQ196628 EHM196628 ERI196628 FBE196628 FLA196628 FUW196628 GES196628 GOO196628 GYK196628 HIG196628 HSC196628 IBY196628 ILU196628 IVQ196628 JFM196628 JPI196628 JZE196628 KJA196628 KSW196628 LCS196628 LMO196628 LWK196628 MGG196628 MQC196628 MZY196628 NJU196628 NTQ196628 ODM196628 ONI196628 OXE196628 PHA196628 PQW196628 QAS196628 QKO196628 QUK196628 REG196628 ROC196628 RXY196628 SHU196628 SRQ196628 TBM196628 TLI196628 TVE196628 UFA196628 UOW196628 UYS196628 VIO196628 VSK196628 WCG196628 WMC196628 WVY196628 Q262164 JM262164 TI262164 ADE262164 ANA262164 AWW262164 BGS262164 BQO262164 CAK262164 CKG262164 CUC262164 DDY262164 DNU262164 DXQ262164 EHM262164 ERI262164 FBE262164 FLA262164 FUW262164 GES262164 GOO262164 GYK262164 HIG262164 HSC262164 IBY262164 ILU262164 IVQ262164 JFM262164 JPI262164 JZE262164 KJA262164 KSW262164 LCS262164 LMO262164 LWK262164 MGG262164 MQC262164 MZY262164 NJU262164 NTQ262164 ODM262164 ONI262164 OXE262164 PHA262164 PQW262164 QAS262164 QKO262164 QUK262164 REG262164 ROC262164 RXY262164 SHU262164 SRQ262164 TBM262164 TLI262164 TVE262164 UFA262164 UOW262164 UYS262164 VIO262164 VSK262164 WCG262164 WMC262164 WVY262164 Q327700 JM327700 TI327700 ADE327700 ANA327700 AWW327700 BGS327700 BQO327700 CAK327700 CKG327700 CUC327700 DDY327700 DNU327700 DXQ327700 EHM327700 ERI327700 FBE327700 FLA327700 FUW327700 GES327700 GOO327700 GYK327700 HIG327700 HSC327700 IBY327700 ILU327700 IVQ327700 JFM327700 JPI327700 JZE327700 KJA327700 KSW327700 LCS327700 LMO327700 LWK327700 MGG327700 MQC327700 MZY327700 NJU327700 NTQ327700 ODM327700 ONI327700 OXE327700 PHA327700 PQW327700 QAS327700 QKO327700 QUK327700 REG327700 ROC327700 RXY327700 SHU327700 SRQ327700 TBM327700 TLI327700 TVE327700 UFA327700 UOW327700 UYS327700 VIO327700 VSK327700 WCG327700 WMC327700 WVY327700 Q393236 JM393236 TI393236 ADE393236 ANA393236 AWW393236 BGS393236 BQO393236 CAK393236 CKG393236 CUC393236 DDY393236 DNU393236 DXQ393236 EHM393236 ERI393236 FBE393236 FLA393236 FUW393236 GES393236 GOO393236 GYK393236 HIG393236 HSC393236 IBY393236 ILU393236 IVQ393236 JFM393236 JPI393236 JZE393236 KJA393236 KSW393236 LCS393236 LMO393236 LWK393236 MGG393236 MQC393236 MZY393236 NJU393236 NTQ393236 ODM393236 ONI393236 OXE393236 PHA393236 PQW393236 QAS393236 QKO393236 QUK393236 REG393236 ROC393236 RXY393236 SHU393236 SRQ393236 TBM393236 TLI393236 TVE393236 UFA393236 UOW393236 UYS393236 VIO393236 VSK393236 WCG393236 WMC393236 WVY393236 Q458772 JM458772 TI458772 ADE458772 ANA458772 AWW458772 BGS458772 BQO458772 CAK458772 CKG458772 CUC458772 DDY458772 DNU458772 DXQ458772 EHM458772 ERI458772 FBE458772 FLA458772 FUW458772 GES458772 GOO458772 GYK458772 HIG458772 HSC458772 IBY458772 ILU458772 IVQ458772 JFM458772 JPI458772 JZE458772 KJA458772 KSW458772 LCS458772 LMO458772 LWK458772 MGG458772 MQC458772 MZY458772 NJU458772 NTQ458772 ODM458772 ONI458772 OXE458772 PHA458772 PQW458772 QAS458772 QKO458772 QUK458772 REG458772 ROC458772 RXY458772 SHU458772 SRQ458772 TBM458772 TLI458772 TVE458772 UFA458772 UOW458772 UYS458772 VIO458772 VSK458772 WCG458772 WMC458772 WVY458772 Q524308 JM524308 TI524308 ADE524308 ANA524308 AWW524308 BGS524308 BQO524308 CAK524308 CKG524308 CUC524308 DDY524308 DNU524308 DXQ524308 EHM524308 ERI524308 FBE524308 FLA524308 FUW524308 GES524308 GOO524308 GYK524308 HIG524308 HSC524308 IBY524308 ILU524308 IVQ524308 JFM524308 JPI524308 JZE524308 KJA524308 KSW524308 LCS524308 LMO524308 LWK524308 MGG524308 MQC524308 MZY524308 NJU524308 NTQ524308 ODM524308 ONI524308 OXE524308 PHA524308 PQW524308 QAS524308 QKO524308 QUK524308 REG524308 ROC524308 RXY524308 SHU524308 SRQ524308 TBM524308 TLI524308 TVE524308 UFA524308 UOW524308 UYS524308 VIO524308 VSK524308 WCG524308 WMC524308 WVY524308 Q589844 JM589844 TI589844 ADE589844 ANA589844 AWW589844 BGS589844 BQO589844 CAK589844 CKG589844 CUC589844 DDY589844 DNU589844 DXQ589844 EHM589844 ERI589844 FBE589844 FLA589844 FUW589844 GES589844 GOO589844 GYK589844 HIG589844 HSC589844 IBY589844 ILU589844 IVQ589844 JFM589844 JPI589844 JZE589844 KJA589844 KSW589844 LCS589844 LMO589844 LWK589844 MGG589844 MQC589844 MZY589844 NJU589844 NTQ589844 ODM589844 ONI589844 OXE589844 PHA589844 PQW589844 QAS589844 QKO589844 QUK589844 REG589844 ROC589844 RXY589844 SHU589844 SRQ589844 TBM589844 TLI589844 TVE589844 UFA589844 UOW589844 UYS589844 VIO589844 VSK589844 WCG589844 WMC589844 WVY589844 Q655380 JM655380 TI655380 ADE655380 ANA655380 AWW655380 BGS655380 BQO655380 CAK655380 CKG655380 CUC655380 DDY655380 DNU655380 DXQ655380 EHM655380 ERI655380 FBE655380 FLA655380 FUW655380 GES655380 GOO655380 GYK655380 HIG655380 HSC655380 IBY655380 ILU655380 IVQ655380 JFM655380 JPI655380 JZE655380 KJA655380 KSW655380 LCS655380 LMO655380 LWK655380 MGG655380 MQC655380 MZY655380 NJU655380 NTQ655380 ODM655380 ONI655380 OXE655380 PHA655380 PQW655380 QAS655380 QKO655380 QUK655380 REG655380 ROC655380 RXY655380 SHU655380 SRQ655380 TBM655380 TLI655380 TVE655380 UFA655380 UOW655380 UYS655380 VIO655380 VSK655380 WCG655380 WMC655380 WVY655380 Q720916 JM720916 TI720916 ADE720916 ANA720916 AWW720916 BGS720916 BQO720916 CAK720916 CKG720916 CUC720916 DDY720916 DNU720916 DXQ720916 EHM720916 ERI720916 FBE720916 FLA720916 FUW720916 GES720916 GOO720916 GYK720916 HIG720916 HSC720916 IBY720916 ILU720916 IVQ720916 JFM720916 JPI720916 JZE720916 KJA720916 KSW720916 LCS720916 LMO720916 LWK720916 MGG720916 MQC720916 MZY720916 NJU720916 NTQ720916 ODM720916 ONI720916 OXE720916 PHA720916 PQW720916 QAS720916 QKO720916 QUK720916 REG720916 ROC720916 RXY720916 SHU720916 SRQ720916 TBM720916 TLI720916 TVE720916 UFA720916 UOW720916 UYS720916 VIO720916 VSK720916 WCG720916 WMC720916 WVY720916 Q786452 JM786452 TI786452 ADE786452 ANA786452 AWW786452 BGS786452 BQO786452 CAK786452 CKG786452 CUC786452 DDY786452 DNU786452 DXQ786452 EHM786452 ERI786452 FBE786452 FLA786452 FUW786452 GES786452 GOO786452 GYK786452 HIG786452 HSC786452 IBY786452 ILU786452 IVQ786452 JFM786452 JPI786452 JZE786452 KJA786452 KSW786452 LCS786452 LMO786452 LWK786452 MGG786452 MQC786452 MZY786452 NJU786452 NTQ786452 ODM786452 ONI786452 OXE786452 PHA786452 PQW786452 QAS786452 QKO786452 QUK786452 REG786452 ROC786452 RXY786452 SHU786452 SRQ786452 TBM786452 TLI786452 TVE786452 UFA786452 UOW786452 UYS786452 VIO786452 VSK786452 WCG786452 WMC786452 WVY786452 Q851988 JM851988 TI851988 ADE851988 ANA851988 AWW851988 BGS851988 BQO851988 CAK851988 CKG851988 CUC851988 DDY851988 DNU851988 DXQ851988 EHM851988 ERI851988 FBE851988 FLA851988 FUW851988 GES851988 GOO851988 GYK851988 HIG851988 HSC851988 IBY851988 ILU851988 IVQ851988 JFM851988 JPI851988 JZE851988 KJA851988 KSW851988 LCS851988 LMO851988 LWK851988 MGG851988 MQC851988 MZY851988 NJU851988 NTQ851988 ODM851988 ONI851988 OXE851988 PHA851988 PQW851988 QAS851988 QKO851988 QUK851988 REG851988 ROC851988 RXY851988 SHU851988 SRQ851988 TBM851988 TLI851988 TVE851988 UFA851988 UOW851988 UYS851988 VIO851988 VSK851988 WCG851988 WMC851988 WVY851988 Q917524 JM917524 TI917524 ADE917524 ANA917524 AWW917524 BGS917524 BQO917524 CAK917524 CKG917524 CUC917524 DDY917524 DNU917524 DXQ917524 EHM917524 ERI917524 FBE917524 FLA917524 FUW917524 GES917524 GOO917524 GYK917524 HIG917524 HSC917524 IBY917524 ILU917524 IVQ917524 JFM917524 JPI917524 JZE917524 KJA917524 KSW917524 LCS917524 LMO917524 LWK917524 MGG917524 MQC917524 MZY917524 NJU917524 NTQ917524 ODM917524 ONI917524 OXE917524 PHA917524 PQW917524 QAS917524 QKO917524 QUK917524 REG917524 ROC917524 RXY917524 SHU917524 SRQ917524 TBM917524 TLI917524 TVE917524 UFA917524 UOW917524 UYS917524 VIO917524 VSK917524 WCG917524 WMC917524 WVY917524 Q983060 JM983060 TI983060 ADE983060 ANA983060 AWW983060 BGS983060 BQO983060 CAK983060 CKG983060 CUC983060 DDY983060 DNU983060 DXQ983060 EHM983060 ERI983060 FBE983060 FLA983060 FUW983060 GES983060 GOO983060 GYK983060 HIG983060 HSC983060 IBY983060 ILU983060 IVQ983060 JFM983060 JPI983060 JZE983060 KJA983060 KSW983060 LCS983060 LMO983060 LWK983060 MGG983060 MQC983060 MZY983060 NJU983060 NTQ983060 ODM983060 ONI983060 OXE983060 PHA983060 PQW983060 QAS983060 QKO983060 QUK983060 REG983060 ROC983060 RXY983060 SHU983060 SRQ983060 TBM983060 TLI983060 TVE983060 UFA983060 UOW983060 UYS983060 VIO983060 VSK983060 WCG983060 WMC983060 WVY983060"/>
    <dataValidation allowBlank="1" promptTitle="checkPeriodRange" sqref="AF21:AK21 KB21:KG21 TX21:UC21 ADT21:ADY21 ANP21:ANU21 AXL21:AXQ21 BHH21:BHM21 BRD21:BRI21 CAZ21:CBE21 CKV21:CLA21 CUR21:CUW21 DEN21:DES21 DOJ21:DOO21 DYF21:DYK21 EIB21:EIG21 ERX21:ESC21 FBT21:FBY21 FLP21:FLU21 FVL21:FVQ21 GFH21:GFM21 GPD21:GPI21 GYZ21:GZE21 HIV21:HJA21 HSR21:HSW21 ICN21:ICS21 IMJ21:IMO21 IWF21:IWK21 JGB21:JGG21 JPX21:JQC21 JZT21:JZY21 KJP21:KJU21 KTL21:KTQ21 LDH21:LDM21 LND21:LNI21 LWZ21:LXE21 MGV21:MHA21 MQR21:MQW21 NAN21:NAS21 NKJ21:NKO21 NUF21:NUK21 OEB21:OEG21 ONX21:OOC21 OXT21:OXY21 PHP21:PHU21 PRL21:PRQ21 QBH21:QBM21 QLD21:QLI21 QUZ21:QVE21 REV21:RFA21 ROR21:ROW21 RYN21:RYS21 SIJ21:SIO21 SSF21:SSK21 TCB21:TCG21 TLX21:TMC21 TVT21:TVY21 UFP21:UFU21 UPL21:UPQ21 UZH21:UZM21 VJD21:VJI21 VSZ21:VTE21 WCV21:WDA21 WMR21:WMW21 WWN21:WWS21 AF65557:AK65557 KB65557:KG65557 TX65557:UC65557 ADT65557:ADY65557 ANP65557:ANU65557 AXL65557:AXQ65557 BHH65557:BHM65557 BRD65557:BRI65557 CAZ65557:CBE65557 CKV65557:CLA65557 CUR65557:CUW65557 DEN65557:DES65557 DOJ65557:DOO65557 DYF65557:DYK65557 EIB65557:EIG65557 ERX65557:ESC65557 FBT65557:FBY65557 FLP65557:FLU65557 FVL65557:FVQ65557 GFH65557:GFM65557 GPD65557:GPI65557 GYZ65557:GZE65557 HIV65557:HJA65557 HSR65557:HSW65557 ICN65557:ICS65557 IMJ65557:IMO65557 IWF65557:IWK65557 JGB65557:JGG65557 JPX65557:JQC65557 JZT65557:JZY65557 KJP65557:KJU65557 KTL65557:KTQ65557 LDH65557:LDM65557 LND65557:LNI65557 LWZ65557:LXE65557 MGV65557:MHA65557 MQR65557:MQW65557 NAN65557:NAS65557 NKJ65557:NKO65557 NUF65557:NUK65557 OEB65557:OEG65557 ONX65557:OOC65557 OXT65557:OXY65557 PHP65557:PHU65557 PRL65557:PRQ65557 QBH65557:QBM65557 QLD65557:QLI65557 QUZ65557:QVE65557 REV65557:RFA65557 ROR65557:ROW65557 RYN65557:RYS65557 SIJ65557:SIO65557 SSF65557:SSK65557 TCB65557:TCG65557 TLX65557:TMC65557 TVT65557:TVY65557 UFP65557:UFU65557 UPL65557:UPQ65557 UZH65557:UZM65557 VJD65557:VJI65557 VSZ65557:VTE65557 WCV65557:WDA65557 WMR65557:WMW65557 WWN65557:WWS65557 AF131093:AK131093 KB131093:KG131093 TX131093:UC131093 ADT131093:ADY131093 ANP131093:ANU131093 AXL131093:AXQ131093 BHH131093:BHM131093 BRD131093:BRI131093 CAZ131093:CBE131093 CKV131093:CLA131093 CUR131093:CUW131093 DEN131093:DES131093 DOJ131093:DOO131093 DYF131093:DYK131093 EIB131093:EIG131093 ERX131093:ESC131093 FBT131093:FBY131093 FLP131093:FLU131093 FVL131093:FVQ131093 GFH131093:GFM131093 GPD131093:GPI131093 GYZ131093:GZE131093 HIV131093:HJA131093 HSR131093:HSW131093 ICN131093:ICS131093 IMJ131093:IMO131093 IWF131093:IWK131093 JGB131093:JGG131093 JPX131093:JQC131093 JZT131093:JZY131093 KJP131093:KJU131093 KTL131093:KTQ131093 LDH131093:LDM131093 LND131093:LNI131093 LWZ131093:LXE131093 MGV131093:MHA131093 MQR131093:MQW131093 NAN131093:NAS131093 NKJ131093:NKO131093 NUF131093:NUK131093 OEB131093:OEG131093 ONX131093:OOC131093 OXT131093:OXY131093 PHP131093:PHU131093 PRL131093:PRQ131093 QBH131093:QBM131093 QLD131093:QLI131093 QUZ131093:QVE131093 REV131093:RFA131093 ROR131093:ROW131093 RYN131093:RYS131093 SIJ131093:SIO131093 SSF131093:SSK131093 TCB131093:TCG131093 TLX131093:TMC131093 TVT131093:TVY131093 UFP131093:UFU131093 UPL131093:UPQ131093 UZH131093:UZM131093 VJD131093:VJI131093 VSZ131093:VTE131093 WCV131093:WDA131093 WMR131093:WMW131093 WWN131093:WWS131093 AF196629:AK196629 KB196629:KG196629 TX196629:UC196629 ADT196629:ADY196629 ANP196629:ANU196629 AXL196629:AXQ196629 BHH196629:BHM196629 BRD196629:BRI196629 CAZ196629:CBE196629 CKV196629:CLA196629 CUR196629:CUW196629 DEN196629:DES196629 DOJ196629:DOO196629 DYF196629:DYK196629 EIB196629:EIG196629 ERX196629:ESC196629 FBT196629:FBY196629 FLP196629:FLU196629 FVL196629:FVQ196629 GFH196629:GFM196629 GPD196629:GPI196629 GYZ196629:GZE196629 HIV196629:HJA196629 HSR196629:HSW196629 ICN196629:ICS196629 IMJ196629:IMO196629 IWF196629:IWK196629 JGB196629:JGG196629 JPX196629:JQC196629 JZT196629:JZY196629 KJP196629:KJU196629 KTL196629:KTQ196629 LDH196629:LDM196629 LND196629:LNI196629 LWZ196629:LXE196629 MGV196629:MHA196629 MQR196629:MQW196629 NAN196629:NAS196629 NKJ196629:NKO196629 NUF196629:NUK196629 OEB196629:OEG196629 ONX196629:OOC196629 OXT196629:OXY196629 PHP196629:PHU196629 PRL196629:PRQ196629 QBH196629:QBM196629 QLD196629:QLI196629 QUZ196629:QVE196629 REV196629:RFA196629 ROR196629:ROW196629 RYN196629:RYS196629 SIJ196629:SIO196629 SSF196629:SSK196629 TCB196629:TCG196629 TLX196629:TMC196629 TVT196629:TVY196629 UFP196629:UFU196629 UPL196629:UPQ196629 UZH196629:UZM196629 VJD196629:VJI196629 VSZ196629:VTE196629 WCV196629:WDA196629 WMR196629:WMW196629 WWN196629:WWS196629 AF262165:AK262165 KB262165:KG262165 TX262165:UC262165 ADT262165:ADY262165 ANP262165:ANU262165 AXL262165:AXQ262165 BHH262165:BHM262165 BRD262165:BRI262165 CAZ262165:CBE262165 CKV262165:CLA262165 CUR262165:CUW262165 DEN262165:DES262165 DOJ262165:DOO262165 DYF262165:DYK262165 EIB262165:EIG262165 ERX262165:ESC262165 FBT262165:FBY262165 FLP262165:FLU262165 FVL262165:FVQ262165 GFH262165:GFM262165 GPD262165:GPI262165 GYZ262165:GZE262165 HIV262165:HJA262165 HSR262165:HSW262165 ICN262165:ICS262165 IMJ262165:IMO262165 IWF262165:IWK262165 JGB262165:JGG262165 JPX262165:JQC262165 JZT262165:JZY262165 KJP262165:KJU262165 KTL262165:KTQ262165 LDH262165:LDM262165 LND262165:LNI262165 LWZ262165:LXE262165 MGV262165:MHA262165 MQR262165:MQW262165 NAN262165:NAS262165 NKJ262165:NKO262165 NUF262165:NUK262165 OEB262165:OEG262165 ONX262165:OOC262165 OXT262165:OXY262165 PHP262165:PHU262165 PRL262165:PRQ262165 QBH262165:QBM262165 QLD262165:QLI262165 QUZ262165:QVE262165 REV262165:RFA262165 ROR262165:ROW262165 RYN262165:RYS262165 SIJ262165:SIO262165 SSF262165:SSK262165 TCB262165:TCG262165 TLX262165:TMC262165 TVT262165:TVY262165 UFP262165:UFU262165 UPL262165:UPQ262165 UZH262165:UZM262165 VJD262165:VJI262165 VSZ262165:VTE262165 WCV262165:WDA262165 WMR262165:WMW262165 WWN262165:WWS262165 AF327701:AK327701 KB327701:KG327701 TX327701:UC327701 ADT327701:ADY327701 ANP327701:ANU327701 AXL327701:AXQ327701 BHH327701:BHM327701 BRD327701:BRI327701 CAZ327701:CBE327701 CKV327701:CLA327701 CUR327701:CUW327701 DEN327701:DES327701 DOJ327701:DOO327701 DYF327701:DYK327701 EIB327701:EIG327701 ERX327701:ESC327701 FBT327701:FBY327701 FLP327701:FLU327701 FVL327701:FVQ327701 GFH327701:GFM327701 GPD327701:GPI327701 GYZ327701:GZE327701 HIV327701:HJA327701 HSR327701:HSW327701 ICN327701:ICS327701 IMJ327701:IMO327701 IWF327701:IWK327701 JGB327701:JGG327701 JPX327701:JQC327701 JZT327701:JZY327701 KJP327701:KJU327701 KTL327701:KTQ327701 LDH327701:LDM327701 LND327701:LNI327701 LWZ327701:LXE327701 MGV327701:MHA327701 MQR327701:MQW327701 NAN327701:NAS327701 NKJ327701:NKO327701 NUF327701:NUK327701 OEB327701:OEG327701 ONX327701:OOC327701 OXT327701:OXY327701 PHP327701:PHU327701 PRL327701:PRQ327701 QBH327701:QBM327701 QLD327701:QLI327701 QUZ327701:QVE327701 REV327701:RFA327701 ROR327701:ROW327701 RYN327701:RYS327701 SIJ327701:SIO327701 SSF327701:SSK327701 TCB327701:TCG327701 TLX327701:TMC327701 TVT327701:TVY327701 UFP327701:UFU327701 UPL327701:UPQ327701 UZH327701:UZM327701 VJD327701:VJI327701 VSZ327701:VTE327701 WCV327701:WDA327701 WMR327701:WMW327701 WWN327701:WWS327701 AF393237:AK393237 KB393237:KG393237 TX393237:UC393237 ADT393237:ADY393237 ANP393237:ANU393237 AXL393237:AXQ393237 BHH393237:BHM393237 BRD393237:BRI393237 CAZ393237:CBE393237 CKV393237:CLA393237 CUR393237:CUW393237 DEN393237:DES393237 DOJ393237:DOO393237 DYF393237:DYK393237 EIB393237:EIG393237 ERX393237:ESC393237 FBT393237:FBY393237 FLP393237:FLU393237 FVL393237:FVQ393237 GFH393237:GFM393237 GPD393237:GPI393237 GYZ393237:GZE393237 HIV393237:HJA393237 HSR393237:HSW393237 ICN393237:ICS393237 IMJ393237:IMO393237 IWF393237:IWK393237 JGB393237:JGG393237 JPX393237:JQC393237 JZT393237:JZY393237 KJP393237:KJU393237 KTL393237:KTQ393237 LDH393237:LDM393237 LND393237:LNI393237 LWZ393237:LXE393237 MGV393237:MHA393237 MQR393237:MQW393237 NAN393237:NAS393237 NKJ393237:NKO393237 NUF393237:NUK393237 OEB393237:OEG393237 ONX393237:OOC393237 OXT393237:OXY393237 PHP393237:PHU393237 PRL393237:PRQ393237 QBH393237:QBM393237 QLD393237:QLI393237 QUZ393237:QVE393237 REV393237:RFA393237 ROR393237:ROW393237 RYN393237:RYS393237 SIJ393237:SIO393237 SSF393237:SSK393237 TCB393237:TCG393237 TLX393237:TMC393237 TVT393237:TVY393237 UFP393237:UFU393237 UPL393237:UPQ393237 UZH393237:UZM393237 VJD393237:VJI393237 VSZ393237:VTE393237 WCV393237:WDA393237 WMR393237:WMW393237 WWN393237:WWS393237 AF458773:AK458773 KB458773:KG458773 TX458773:UC458773 ADT458773:ADY458773 ANP458773:ANU458773 AXL458773:AXQ458773 BHH458773:BHM458773 BRD458773:BRI458773 CAZ458773:CBE458773 CKV458773:CLA458773 CUR458773:CUW458773 DEN458773:DES458773 DOJ458773:DOO458773 DYF458773:DYK458773 EIB458773:EIG458773 ERX458773:ESC458773 FBT458773:FBY458773 FLP458773:FLU458773 FVL458773:FVQ458773 GFH458773:GFM458773 GPD458773:GPI458773 GYZ458773:GZE458773 HIV458773:HJA458773 HSR458773:HSW458773 ICN458773:ICS458773 IMJ458773:IMO458773 IWF458773:IWK458773 JGB458773:JGG458773 JPX458773:JQC458773 JZT458773:JZY458773 KJP458773:KJU458773 KTL458773:KTQ458773 LDH458773:LDM458773 LND458773:LNI458773 LWZ458773:LXE458773 MGV458773:MHA458773 MQR458773:MQW458773 NAN458773:NAS458773 NKJ458773:NKO458773 NUF458773:NUK458773 OEB458773:OEG458773 ONX458773:OOC458773 OXT458773:OXY458773 PHP458773:PHU458773 PRL458773:PRQ458773 QBH458773:QBM458773 QLD458773:QLI458773 QUZ458773:QVE458773 REV458773:RFA458773 ROR458773:ROW458773 RYN458773:RYS458773 SIJ458773:SIO458773 SSF458773:SSK458773 TCB458773:TCG458773 TLX458773:TMC458773 TVT458773:TVY458773 UFP458773:UFU458773 UPL458773:UPQ458773 UZH458773:UZM458773 VJD458773:VJI458773 VSZ458773:VTE458773 WCV458773:WDA458773 WMR458773:WMW458773 WWN458773:WWS458773 AF524309:AK524309 KB524309:KG524309 TX524309:UC524309 ADT524309:ADY524309 ANP524309:ANU524309 AXL524309:AXQ524309 BHH524309:BHM524309 BRD524309:BRI524309 CAZ524309:CBE524309 CKV524309:CLA524309 CUR524309:CUW524309 DEN524309:DES524309 DOJ524309:DOO524309 DYF524309:DYK524309 EIB524309:EIG524309 ERX524309:ESC524309 FBT524309:FBY524309 FLP524309:FLU524309 FVL524309:FVQ524309 GFH524309:GFM524309 GPD524309:GPI524309 GYZ524309:GZE524309 HIV524309:HJA524309 HSR524309:HSW524309 ICN524309:ICS524309 IMJ524309:IMO524309 IWF524309:IWK524309 JGB524309:JGG524309 JPX524309:JQC524309 JZT524309:JZY524309 KJP524309:KJU524309 KTL524309:KTQ524309 LDH524309:LDM524309 LND524309:LNI524309 LWZ524309:LXE524309 MGV524309:MHA524309 MQR524309:MQW524309 NAN524309:NAS524309 NKJ524309:NKO524309 NUF524309:NUK524309 OEB524309:OEG524309 ONX524309:OOC524309 OXT524309:OXY524309 PHP524309:PHU524309 PRL524309:PRQ524309 QBH524309:QBM524309 QLD524309:QLI524309 QUZ524309:QVE524309 REV524309:RFA524309 ROR524309:ROW524309 RYN524309:RYS524309 SIJ524309:SIO524309 SSF524309:SSK524309 TCB524309:TCG524309 TLX524309:TMC524309 TVT524309:TVY524309 UFP524309:UFU524309 UPL524309:UPQ524309 UZH524309:UZM524309 VJD524309:VJI524309 VSZ524309:VTE524309 WCV524309:WDA524309 WMR524309:WMW524309 WWN524309:WWS524309 AF589845:AK589845 KB589845:KG589845 TX589845:UC589845 ADT589845:ADY589845 ANP589845:ANU589845 AXL589845:AXQ589845 BHH589845:BHM589845 BRD589845:BRI589845 CAZ589845:CBE589845 CKV589845:CLA589845 CUR589845:CUW589845 DEN589845:DES589845 DOJ589845:DOO589845 DYF589845:DYK589845 EIB589845:EIG589845 ERX589845:ESC589845 FBT589845:FBY589845 FLP589845:FLU589845 FVL589845:FVQ589845 GFH589845:GFM589845 GPD589845:GPI589845 GYZ589845:GZE589845 HIV589845:HJA589845 HSR589845:HSW589845 ICN589845:ICS589845 IMJ589845:IMO589845 IWF589845:IWK589845 JGB589845:JGG589845 JPX589845:JQC589845 JZT589845:JZY589845 KJP589845:KJU589845 KTL589845:KTQ589845 LDH589845:LDM589845 LND589845:LNI589845 LWZ589845:LXE589845 MGV589845:MHA589845 MQR589845:MQW589845 NAN589845:NAS589845 NKJ589845:NKO589845 NUF589845:NUK589845 OEB589845:OEG589845 ONX589845:OOC589845 OXT589845:OXY589845 PHP589845:PHU589845 PRL589845:PRQ589845 QBH589845:QBM589845 QLD589845:QLI589845 QUZ589845:QVE589845 REV589845:RFA589845 ROR589845:ROW589845 RYN589845:RYS589845 SIJ589845:SIO589845 SSF589845:SSK589845 TCB589845:TCG589845 TLX589845:TMC589845 TVT589845:TVY589845 UFP589845:UFU589845 UPL589845:UPQ589845 UZH589845:UZM589845 VJD589845:VJI589845 VSZ589845:VTE589845 WCV589845:WDA589845 WMR589845:WMW589845 WWN589845:WWS589845 AF655381:AK655381 KB655381:KG655381 TX655381:UC655381 ADT655381:ADY655381 ANP655381:ANU655381 AXL655381:AXQ655381 BHH655381:BHM655381 BRD655381:BRI655381 CAZ655381:CBE655381 CKV655381:CLA655381 CUR655381:CUW655381 DEN655381:DES655381 DOJ655381:DOO655381 DYF655381:DYK655381 EIB655381:EIG655381 ERX655381:ESC655381 FBT655381:FBY655381 FLP655381:FLU655381 FVL655381:FVQ655381 GFH655381:GFM655381 GPD655381:GPI655381 GYZ655381:GZE655381 HIV655381:HJA655381 HSR655381:HSW655381 ICN655381:ICS655381 IMJ655381:IMO655381 IWF655381:IWK655381 JGB655381:JGG655381 JPX655381:JQC655381 JZT655381:JZY655381 KJP655381:KJU655381 KTL655381:KTQ655381 LDH655381:LDM655381 LND655381:LNI655381 LWZ655381:LXE655381 MGV655381:MHA655381 MQR655381:MQW655381 NAN655381:NAS655381 NKJ655381:NKO655381 NUF655381:NUK655381 OEB655381:OEG655381 ONX655381:OOC655381 OXT655381:OXY655381 PHP655381:PHU655381 PRL655381:PRQ655381 QBH655381:QBM655381 QLD655381:QLI655381 QUZ655381:QVE655381 REV655381:RFA655381 ROR655381:ROW655381 RYN655381:RYS655381 SIJ655381:SIO655381 SSF655381:SSK655381 TCB655381:TCG655381 TLX655381:TMC655381 TVT655381:TVY655381 UFP655381:UFU655381 UPL655381:UPQ655381 UZH655381:UZM655381 VJD655381:VJI655381 VSZ655381:VTE655381 WCV655381:WDA655381 WMR655381:WMW655381 WWN655381:WWS655381 AF720917:AK720917 KB720917:KG720917 TX720917:UC720917 ADT720917:ADY720917 ANP720917:ANU720917 AXL720917:AXQ720917 BHH720917:BHM720917 BRD720917:BRI720917 CAZ720917:CBE720917 CKV720917:CLA720917 CUR720917:CUW720917 DEN720917:DES720917 DOJ720917:DOO720917 DYF720917:DYK720917 EIB720917:EIG720917 ERX720917:ESC720917 FBT720917:FBY720917 FLP720917:FLU720917 FVL720917:FVQ720917 GFH720917:GFM720917 GPD720917:GPI720917 GYZ720917:GZE720917 HIV720917:HJA720917 HSR720917:HSW720917 ICN720917:ICS720917 IMJ720917:IMO720917 IWF720917:IWK720917 JGB720917:JGG720917 JPX720917:JQC720917 JZT720917:JZY720917 KJP720917:KJU720917 KTL720917:KTQ720917 LDH720917:LDM720917 LND720917:LNI720917 LWZ720917:LXE720917 MGV720917:MHA720917 MQR720917:MQW720917 NAN720917:NAS720917 NKJ720917:NKO720917 NUF720917:NUK720917 OEB720917:OEG720917 ONX720917:OOC720917 OXT720917:OXY720917 PHP720917:PHU720917 PRL720917:PRQ720917 QBH720917:QBM720917 QLD720917:QLI720917 QUZ720917:QVE720917 REV720917:RFA720917 ROR720917:ROW720917 RYN720917:RYS720917 SIJ720917:SIO720917 SSF720917:SSK720917 TCB720917:TCG720917 TLX720917:TMC720917 TVT720917:TVY720917 UFP720917:UFU720917 UPL720917:UPQ720917 UZH720917:UZM720917 VJD720917:VJI720917 VSZ720917:VTE720917 WCV720917:WDA720917 WMR720917:WMW720917 WWN720917:WWS720917 AF786453:AK786453 KB786453:KG786453 TX786453:UC786453 ADT786453:ADY786453 ANP786453:ANU786453 AXL786453:AXQ786453 BHH786453:BHM786453 BRD786453:BRI786453 CAZ786453:CBE786453 CKV786453:CLA786453 CUR786453:CUW786453 DEN786453:DES786453 DOJ786453:DOO786453 DYF786453:DYK786453 EIB786453:EIG786453 ERX786453:ESC786453 FBT786453:FBY786453 FLP786453:FLU786453 FVL786453:FVQ786453 GFH786453:GFM786453 GPD786453:GPI786453 GYZ786453:GZE786453 HIV786453:HJA786453 HSR786453:HSW786453 ICN786453:ICS786453 IMJ786453:IMO786453 IWF786453:IWK786453 JGB786453:JGG786453 JPX786453:JQC786453 JZT786453:JZY786453 KJP786453:KJU786453 KTL786453:KTQ786453 LDH786453:LDM786453 LND786453:LNI786453 LWZ786453:LXE786453 MGV786453:MHA786453 MQR786453:MQW786453 NAN786453:NAS786453 NKJ786453:NKO786453 NUF786453:NUK786453 OEB786453:OEG786453 ONX786453:OOC786453 OXT786453:OXY786453 PHP786453:PHU786453 PRL786453:PRQ786453 QBH786453:QBM786453 QLD786453:QLI786453 QUZ786453:QVE786453 REV786453:RFA786453 ROR786453:ROW786453 RYN786453:RYS786453 SIJ786453:SIO786453 SSF786453:SSK786453 TCB786453:TCG786453 TLX786453:TMC786453 TVT786453:TVY786453 UFP786453:UFU786453 UPL786453:UPQ786453 UZH786453:UZM786453 VJD786453:VJI786453 VSZ786453:VTE786453 WCV786453:WDA786453 WMR786453:WMW786453 WWN786453:WWS786453 AF851989:AK851989 KB851989:KG851989 TX851989:UC851989 ADT851989:ADY851989 ANP851989:ANU851989 AXL851989:AXQ851989 BHH851989:BHM851989 BRD851989:BRI851989 CAZ851989:CBE851989 CKV851989:CLA851989 CUR851989:CUW851989 DEN851989:DES851989 DOJ851989:DOO851989 DYF851989:DYK851989 EIB851989:EIG851989 ERX851989:ESC851989 FBT851989:FBY851989 FLP851989:FLU851989 FVL851989:FVQ851989 GFH851989:GFM851989 GPD851989:GPI851989 GYZ851989:GZE851989 HIV851989:HJA851989 HSR851989:HSW851989 ICN851989:ICS851989 IMJ851989:IMO851989 IWF851989:IWK851989 JGB851989:JGG851989 JPX851989:JQC851989 JZT851989:JZY851989 KJP851989:KJU851989 KTL851989:KTQ851989 LDH851989:LDM851989 LND851989:LNI851989 LWZ851989:LXE851989 MGV851989:MHA851989 MQR851989:MQW851989 NAN851989:NAS851989 NKJ851989:NKO851989 NUF851989:NUK851989 OEB851989:OEG851989 ONX851989:OOC851989 OXT851989:OXY851989 PHP851989:PHU851989 PRL851989:PRQ851989 QBH851989:QBM851989 QLD851989:QLI851989 QUZ851989:QVE851989 REV851989:RFA851989 ROR851989:ROW851989 RYN851989:RYS851989 SIJ851989:SIO851989 SSF851989:SSK851989 TCB851989:TCG851989 TLX851989:TMC851989 TVT851989:TVY851989 UFP851989:UFU851989 UPL851989:UPQ851989 UZH851989:UZM851989 VJD851989:VJI851989 VSZ851989:VTE851989 WCV851989:WDA851989 WMR851989:WMW851989 WWN851989:WWS851989 AF917525:AK917525 KB917525:KG917525 TX917525:UC917525 ADT917525:ADY917525 ANP917525:ANU917525 AXL917525:AXQ917525 BHH917525:BHM917525 BRD917525:BRI917525 CAZ917525:CBE917525 CKV917525:CLA917525 CUR917525:CUW917525 DEN917525:DES917525 DOJ917525:DOO917525 DYF917525:DYK917525 EIB917525:EIG917525 ERX917525:ESC917525 FBT917525:FBY917525 FLP917525:FLU917525 FVL917525:FVQ917525 GFH917525:GFM917525 GPD917525:GPI917525 GYZ917525:GZE917525 HIV917525:HJA917525 HSR917525:HSW917525 ICN917525:ICS917525 IMJ917525:IMO917525 IWF917525:IWK917525 JGB917525:JGG917525 JPX917525:JQC917525 JZT917525:JZY917525 KJP917525:KJU917525 KTL917525:KTQ917525 LDH917525:LDM917525 LND917525:LNI917525 LWZ917525:LXE917525 MGV917525:MHA917525 MQR917525:MQW917525 NAN917525:NAS917525 NKJ917525:NKO917525 NUF917525:NUK917525 OEB917525:OEG917525 ONX917525:OOC917525 OXT917525:OXY917525 PHP917525:PHU917525 PRL917525:PRQ917525 QBH917525:QBM917525 QLD917525:QLI917525 QUZ917525:QVE917525 REV917525:RFA917525 ROR917525:ROW917525 RYN917525:RYS917525 SIJ917525:SIO917525 SSF917525:SSK917525 TCB917525:TCG917525 TLX917525:TMC917525 TVT917525:TVY917525 UFP917525:UFU917525 UPL917525:UPQ917525 UZH917525:UZM917525 VJD917525:VJI917525 VSZ917525:VTE917525 WCV917525:WDA917525 WMR917525:WMW917525 WWN917525:WWS917525 AF983061:AK983061 KB983061:KG983061 TX983061:UC983061 ADT983061:ADY983061 ANP983061:ANU983061 AXL983061:AXQ983061 BHH983061:BHM983061 BRD983061:BRI983061 CAZ983061:CBE983061 CKV983061:CLA983061 CUR983061:CUW983061 DEN983061:DES983061 DOJ983061:DOO983061 DYF983061:DYK983061 EIB983061:EIG983061 ERX983061:ESC983061 FBT983061:FBY983061 FLP983061:FLU983061 FVL983061:FVQ983061 GFH983061:GFM983061 GPD983061:GPI983061 GYZ983061:GZE983061 HIV983061:HJA983061 HSR983061:HSW983061 ICN983061:ICS983061 IMJ983061:IMO983061 IWF983061:IWK983061 JGB983061:JGG983061 JPX983061:JQC983061 JZT983061:JZY983061 KJP983061:KJU983061 KTL983061:KTQ983061 LDH983061:LDM983061 LND983061:LNI983061 LWZ983061:LXE983061 MGV983061:MHA983061 MQR983061:MQW983061 NAN983061:NAS983061 NKJ983061:NKO983061 NUF983061:NUK983061 OEB983061:OEG983061 ONX983061:OOC983061 OXT983061:OXY983061 PHP983061:PHU983061 PRL983061:PRQ983061 QBH983061:QBM983061 QLD983061:QLI983061 QUZ983061:QVE983061 REV983061:RFA983061 ROR983061:ROW983061 RYN983061:RYS983061 SIJ983061:SIO983061 SSF983061:SSK983061 TCB983061:TCG983061 TLX983061:TMC983061 TVT983061:TVY983061 UFP983061:UFU983061 UPL983061:UPQ983061 UZH983061:UZM983061 VJD983061:VJI983061 VSZ983061:VTE983061 WCV983061:WDA983061 WMR983061:WMW983061 WWN983061:WWS983061"/>
    <dataValidation type="textLength" operator="lessThanOrEqual" allowBlank="1" showInputMessage="1" showErrorMessage="1" errorTitle="Ошибка" error="Допускается ввод не более 900 символов!" sqref="AL17:AL20 KH17:KH20 UD17:UD20 ADZ17:ADZ20 ANV17:ANV20 AXR17:AXR20 BHN17:BHN20 BRJ17:BRJ20 CBF17:CBF20 CLB17:CLB20 CUX17:CUX20 DET17:DET20 DOP17:DOP20 DYL17:DYL20 EIH17:EIH20 ESD17:ESD20 FBZ17:FBZ20 FLV17:FLV20 FVR17:FVR20 GFN17:GFN20 GPJ17:GPJ20 GZF17:GZF20 HJB17:HJB20 HSX17:HSX20 ICT17:ICT20 IMP17:IMP20 IWL17:IWL20 JGH17:JGH20 JQD17:JQD20 JZZ17:JZZ20 KJV17:KJV20 KTR17:KTR20 LDN17:LDN20 LNJ17:LNJ20 LXF17:LXF20 MHB17:MHB20 MQX17:MQX20 NAT17:NAT20 NKP17:NKP20 NUL17:NUL20 OEH17:OEH20 OOD17:OOD20 OXZ17:OXZ20 PHV17:PHV20 PRR17:PRR20 QBN17:QBN20 QLJ17:QLJ20 QVF17:QVF20 RFB17:RFB20 ROX17:ROX20 RYT17:RYT20 SIP17:SIP20 SSL17:SSL20 TCH17:TCH20 TMD17:TMD20 TVZ17:TVZ20 UFV17:UFV20 UPR17:UPR20 UZN17:UZN20 VJJ17:VJJ20 VTF17:VTF20 WDB17:WDB20 WMX17:WMX20 WWT17:WWT20 AL65553:AL65556 KH65553:KH65556 UD65553:UD65556 ADZ65553:ADZ65556 ANV65553:ANV65556 AXR65553:AXR65556 BHN65553:BHN65556 BRJ65553:BRJ65556 CBF65553:CBF65556 CLB65553:CLB65556 CUX65553:CUX65556 DET65553:DET65556 DOP65553:DOP65556 DYL65553:DYL65556 EIH65553:EIH65556 ESD65553:ESD65556 FBZ65553:FBZ65556 FLV65553:FLV65556 FVR65553:FVR65556 GFN65553:GFN65556 GPJ65553:GPJ65556 GZF65553:GZF65556 HJB65553:HJB65556 HSX65553:HSX65556 ICT65553:ICT65556 IMP65553:IMP65556 IWL65553:IWL65556 JGH65553:JGH65556 JQD65553:JQD65556 JZZ65553:JZZ65556 KJV65553:KJV65556 KTR65553:KTR65556 LDN65553:LDN65556 LNJ65553:LNJ65556 LXF65553:LXF65556 MHB65553:MHB65556 MQX65553:MQX65556 NAT65553:NAT65556 NKP65553:NKP65556 NUL65553:NUL65556 OEH65553:OEH65556 OOD65553:OOD65556 OXZ65553:OXZ65556 PHV65553:PHV65556 PRR65553:PRR65556 QBN65553:QBN65556 QLJ65553:QLJ65556 QVF65553:QVF65556 RFB65553:RFB65556 ROX65553:ROX65556 RYT65553:RYT65556 SIP65553:SIP65556 SSL65553:SSL65556 TCH65553:TCH65556 TMD65553:TMD65556 TVZ65553:TVZ65556 UFV65553:UFV65556 UPR65553:UPR65556 UZN65553:UZN65556 VJJ65553:VJJ65556 VTF65553:VTF65556 WDB65553:WDB65556 WMX65553:WMX65556 WWT65553:WWT65556 AL131089:AL131092 KH131089:KH131092 UD131089:UD131092 ADZ131089:ADZ131092 ANV131089:ANV131092 AXR131089:AXR131092 BHN131089:BHN131092 BRJ131089:BRJ131092 CBF131089:CBF131092 CLB131089:CLB131092 CUX131089:CUX131092 DET131089:DET131092 DOP131089:DOP131092 DYL131089:DYL131092 EIH131089:EIH131092 ESD131089:ESD131092 FBZ131089:FBZ131092 FLV131089:FLV131092 FVR131089:FVR131092 GFN131089:GFN131092 GPJ131089:GPJ131092 GZF131089:GZF131092 HJB131089:HJB131092 HSX131089:HSX131092 ICT131089:ICT131092 IMP131089:IMP131092 IWL131089:IWL131092 JGH131089:JGH131092 JQD131089:JQD131092 JZZ131089:JZZ131092 KJV131089:KJV131092 KTR131089:KTR131092 LDN131089:LDN131092 LNJ131089:LNJ131092 LXF131089:LXF131092 MHB131089:MHB131092 MQX131089:MQX131092 NAT131089:NAT131092 NKP131089:NKP131092 NUL131089:NUL131092 OEH131089:OEH131092 OOD131089:OOD131092 OXZ131089:OXZ131092 PHV131089:PHV131092 PRR131089:PRR131092 QBN131089:QBN131092 QLJ131089:QLJ131092 QVF131089:QVF131092 RFB131089:RFB131092 ROX131089:ROX131092 RYT131089:RYT131092 SIP131089:SIP131092 SSL131089:SSL131092 TCH131089:TCH131092 TMD131089:TMD131092 TVZ131089:TVZ131092 UFV131089:UFV131092 UPR131089:UPR131092 UZN131089:UZN131092 VJJ131089:VJJ131092 VTF131089:VTF131092 WDB131089:WDB131092 WMX131089:WMX131092 WWT131089:WWT131092 AL196625:AL196628 KH196625:KH196628 UD196625:UD196628 ADZ196625:ADZ196628 ANV196625:ANV196628 AXR196625:AXR196628 BHN196625:BHN196628 BRJ196625:BRJ196628 CBF196625:CBF196628 CLB196625:CLB196628 CUX196625:CUX196628 DET196625:DET196628 DOP196625:DOP196628 DYL196625:DYL196628 EIH196625:EIH196628 ESD196625:ESD196628 FBZ196625:FBZ196628 FLV196625:FLV196628 FVR196625:FVR196628 GFN196625:GFN196628 GPJ196625:GPJ196628 GZF196625:GZF196628 HJB196625:HJB196628 HSX196625:HSX196628 ICT196625:ICT196628 IMP196625:IMP196628 IWL196625:IWL196628 JGH196625:JGH196628 JQD196625:JQD196628 JZZ196625:JZZ196628 KJV196625:KJV196628 KTR196625:KTR196628 LDN196625:LDN196628 LNJ196625:LNJ196628 LXF196625:LXF196628 MHB196625:MHB196628 MQX196625:MQX196628 NAT196625:NAT196628 NKP196625:NKP196628 NUL196625:NUL196628 OEH196625:OEH196628 OOD196625:OOD196628 OXZ196625:OXZ196628 PHV196625:PHV196628 PRR196625:PRR196628 QBN196625:QBN196628 QLJ196625:QLJ196628 QVF196625:QVF196628 RFB196625:RFB196628 ROX196625:ROX196628 RYT196625:RYT196628 SIP196625:SIP196628 SSL196625:SSL196628 TCH196625:TCH196628 TMD196625:TMD196628 TVZ196625:TVZ196628 UFV196625:UFV196628 UPR196625:UPR196628 UZN196625:UZN196628 VJJ196625:VJJ196628 VTF196625:VTF196628 WDB196625:WDB196628 WMX196625:WMX196628 WWT196625:WWT196628 AL262161:AL262164 KH262161:KH262164 UD262161:UD262164 ADZ262161:ADZ262164 ANV262161:ANV262164 AXR262161:AXR262164 BHN262161:BHN262164 BRJ262161:BRJ262164 CBF262161:CBF262164 CLB262161:CLB262164 CUX262161:CUX262164 DET262161:DET262164 DOP262161:DOP262164 DYL262161:DYL262164 EIH262161:EIH262164 ESD262161:ESD262164 FBZ262161:FBZ262164 FLV262161:FLV262164 FVR262161:FVR262164 GFN262161:GFN262164 GPJ262161:GPJ262164 GZF262161:GZF262164 HJB262161:HJB262164 HSX262161:HSX262164 ICT262161:ICT262164 IMP262161:IMP262164 IWL262161:IWL262164 JGH262161:JGH262164 JQD262161:JQD262164 JZZ262161:JZZ262164 KJV262161:KJV262164 KTR262161:KTR262164 LDN262161:LDN262164 LNJ262161:LNJ262164 LXF262161:LXF262164 MHB262161:MHB262164 MQX262161:MQX262164 NAT262161:NAT262164 NKP262161:NKP262164 NUL262161:NUL262164 OEH262161:OEH262164 OOD262161:OOD262164 OXZ262161:OXZ262164 PHV262161:PHV262164 PRR262161:PRR262164 QBN262161:QBN262164 QLJ262161:QLJ262164 QVF262161:QVF262164 RFB262161:RFB262164 ROX262161:ROX262164 RYT262161:RYT262164 SIP262161:SIP262164 SSL262161:SSL262164 TCH262161:TCH262164 TMD262161:TMD262164 TVZ262161:TVZ262164 UFV262161:UFV262164 UPR262161:UPR262164 UZN262161:UZN262164 VJJ262161:VJJ262164 VTF262161:VTF262164 WDB262161:WDB262164 WMX262161:WMX262164 WWT262161:WWT262164 AL327697:AL327700 KH327697:KH327700 UD327697:UD327700 ADZ327697:ADZ327700 ANV327697:ANV327700 AXR327697:AXR327700 BHN327697:BHN327700 BRJ327697:BRJ327700 CBF327697:CBF327700 CLB327697:CLB327700 CUX327697:CUX327700 DET327697:DET327700 DOP327697:DOP327700 DYL327697:DYL327700 EIH327697:EIH327700 ESD327697:ESD327700 FBZ327697:FBZ327700 FLV327697:FLV327700 FVR327697:FVR327700 GFN327697:GFN327700 GPJ327697:GPJ327700 GZF327697:GZF327700 HJB327697:HJB327700 HSX327697:HSX327700 ICT327697:ICT327700 IMP327697:IMP327700 IWL327697:IWL327700 JGH327697:JGH327700 JQD327697:JQD327700 JZZ327697:JZZ327700 KJV327697:KJV327700 KTR327697:KTR327700 LDN327697:LDN327700 LNJ327697:LNJ327700 LXF327697:LXF327700 MHB327697:MHB327700 MQX327697:MQX327700 NAT327697:NAT327700 NKP327697:NKP327700 NUL327697:NUL327700 OEH327697:OEH327700 OOD327697:OOD327700 OXZ327697:OXZ327700 PHV327697:PHV327700 PRR327697:PRR327700 QBN327697:QBN327700 QLJ327697:QLJ327700 QVF327697:QVF327700 RFB327697:RFB327700 ROX327697:ROX327700 RYT327697:RYT327700 SIP327697:SIP327700 SSL327697:SSL327700 TCH327697:TCH327700 TMD327697:TMD327700 TVZ327697:TVZ327700 UFV327697:UFV327700 UPR327697:UPR327700 UZN327697:UZN327700 VJJ327697:VJJ327700 VTF327697:VTF327700 WDB327697:WDB327700 WMX327697:WMX327700 WWT327697:WWT327700 AL393233:AL393236 KH393233:KH393236 UD393233:UD393236 ADZ393233:ADZ393236 ANV393233:ANV393236 AXR393233:AXR393236 BHN393233:BHN393236 BRJ393233:BRJ393236 CBF393233:CBF393236 CLB393233:CLB393236 CUX393233:CUX393236 DET393233:DET393236 DOP393233:DOP393236 DYL393233:DYL393236 EIH393233:EIH393236 ESD393233:ESD393236 FBZ393233:FBZ393236 FLV393233:FLV393236 FVR393233:FVR393236 GFN393233:GFN393236 GPJ393233:GPJ393236 GZF393233:GZF393236 HJB393233:HJB393236 HSX393233:HSX393236 ICT393233:ICT393236 IMP393233:IMP393236 IWL393233:IWL393236 JGH393233:JGH393236 JQD393233:JQD393236 JZZ393233:JZZ393236 KJV393233:KJV393236 KTR393233:KTR393236 LDN393233:LDN393236 LNJ393233:LNJ393236 LXF393233:LXF393236 MHB393233:MHB393236 MQX393233:MQX393236 NAT393233:NAT393236 NKP393233:NKP393236 NUL393233:NUL393236 OEH393233:OEH393236 OOD393233:OOD393236 OXZ393233:OXZ393236 PHV393233:PHV393236 PRR393233:PRR393236 QBN393233:QBN393236 QLJ393233:QLJ393236 QVF393233:QVF393236 RFB393233:RFB393236 ROX393233:ROX393236 RYT393233:RYT393236 SIP393233:SIP393236 SSL393233:SSL393236 TCH393233:TCH393236 TMD393233:TMD393236 TVZ393233:TVZ393236 UFV393233:UFV393236 UPR393233:UPR393236 UZN393233:UZN393236 VJJ393233:VJJ393236 VTF393233:VTF393236 WDB393233:WDB393236 WMX393233:WMX393236 WWT393233:WWT393236 AL458769:AL458772 KH458769:KH458772 UD458769:UD458772 ADZ458769:ADZ458772 ANV458769:ANV458772 AXR458769:AXR458772 BHN458769:BHN458772 BRJ458769:BRJ458772 CBF458769:CBF458772 CLB458769:CLB458772 CUX458769:CUX458772 DET458769:DET458772 DOP458769:DOP458772 DYL458769:DYL458772 EIH458769:EIH458772 ESD458769:ESD458772 FBZ458769:FBZ458772 FLV458769:FLV458772 FVR458769:FVR458772 GFN458769:GFN458772 GPJ458769:GPJ458772 GZF458769:GZF458772 HJB458769:HJB458772 HSX458769:HSX458772 ICT458769:ICT458772 IMP458769:IMP458772 IWL458769:IWL458772 JGH458769:JGH458772 JQD458769:JQD458772 JZZ458769:JZZ458772 KJV458769:KJV458772 KTR458769:KTR458772 LDN458769:LDN458772 LNJ458769:LNJ458772 LXF458769:LXF458772 MHB458769:MHB458772 MQX458769:MQX458772 NAT458769:NAT458772 NKP458769:NKP458772 NUL458769:NUL458772 OEH458769:OEH458772 OOD458769:OOD458772 OXZ458769:OXZ458772 PHV458769:PHV458772 PRR458769:PRR458772 QBN458769:QBN458772 QLJ458769:QLJ458772 QVF458769:QVF458772 RFB458769:RFB458772 ROX458769:ROX458772 RYT458769:RYT458772 SIP458769:SIP458772 SSL458769:SSL458772 TCH458769:TCH458772 TMD458769:TMD458772 TVZ458769:TVZ458772 UFV458769:UFV458772 UPR458769:UPR458772 UZN458769:UZN458772 VJJ458769:VJJ458772 VTF458769:VTF458772 WDB458769:WDB458772 WMX458769:WMX458772 WWT458769:WWT458772 AL524305:AL524308 KH524305:KH524308 UD524305:UD524308 ADZ524305:ADZ524308 ANV524305:ANV524308 AXR524305:AXR524308 BHN524305:BHN524308 BRJ524305:BRJ524308 CBF524305:CBF524308 CLB524305:CLB524308 CUX524305:CUX524308 DET524305:DET524308 DOP524305:DOP524308 DYL524305:DYL524308 EIH524305:EIH524308 ESD524305:ESD524308 FBZ524305:FBZ524308 FLV524305:FLV524308 FVR524305:FVR524308 GFN524305:GFN524308 GPJ524305:GPJ524308 GZF524305:GZF524308 HJB524305:HJB524308 HSX524305:HSX524308 ICT524305:ICT524308 IMP524305:IMP524308 IWL524305:IWL524308 JGH524305:JGH524308 JQD524305:JQD524308 JZZ524305:JZZ524308 KJV524305:KJV524308 KTR524305:KTR524308 LDN524305:LDN524308 LNJ524305:LNJ524308 LXF524305:LXF524308 MHB524305:MHB524308 MQX524305:MQX524308 NAT524305:NAT524308 NKP524305:NKP524308 NUL524305:NUL524308 OEH524305:OEH524308 OOD524305:OOD524308 OXZ524305:OXZ524308 PHV524305:PHV524308 PRR524305:PRR524308 QBN524305:QBN524308 QLJ524305:QLJ524308 QVF524305:QVF524308 RFB524305:RFB524308 ROX524305:ROX524308 RYT524305:RYT524308 SIP524305:SIP524308 SSL524305:SSL524308 TCH524305:TCH524308 TMD524305:TMD524308 TVZ524305:TVZ524308 UFV524305:UFV524308 UPR524305:UPR524308 UZN524305:UZN524308 VJJ524305:VJJ524308 VTF524305:VTF524308 WDB524305:WDB524308 WMX524305:WMX524308 WWT524305:WWT524308 AL589841:AL589844 KH589841:KH589844 UD589841:UD589844 ADZ589841:ADZ589844 ANV589841:ANV589844 AXR589841:AXR589844 BHN589841:BHN589844 BRJ589841:BRJ589844 CBF589841:CBF589844 CLB589841:CLB589844 CUX589841:CUX589844 DET589841:DET589844 DOP589841:DOP589844 DYL589841:DYL589844 EIH589841:EIH589844 ESD589841:ESD589844 FBZ589841:FBZ589844 FLV589841:FLV589844 FVR589841:FVR589844 GFN589841:GFN589844 GPJ589841:GPJ589844 GZF589841:GZF589844 HJB589841:HJB589844 HSX589841:HSX589844 ICT589841:ICT589844 IMP589841:IMP589844 IWL589841:IWL589844 JGH589841:JGH589844 JQD589841:JQD589844 JZZ589841:JZZ589844 KJV589841:KJV589844 KTR589841:KTR589844 LDN589841:LDN589844 LNJ589841:LNJ589844 LXF589841:LXF589844 MHB589841:MHB589844 MQX589841:MQX589844 NAT589841:NAT589844 NKP589841:NKP589844 NUL589841:NUL589844 OEH589841:OEH589844 OOD589841:OOD589844 OXZ589841:OXZ589844 PHV589841:PHV589844 PRR589841:PRR589844 QBN589841:QBN589844 QLJ589841:QLJ589844 QVF589841:QVF589844 RFB589841:RFB589844 ROX589841:ROX589844 RYT589841:RYT589844 SIP589841:SIP589844 SSL589841:SSL589844 TCH589841:TCH589844 TMD589841:TMD589844 TVZ589841:TVZ589844 UFV589841:UFV589844 UPR589841:UPR589844 UZN589841:UZN589844 VJJ589841:VJJ589844 VTF589841:VTF589844 WDB589841:WDB589844 WMX589841:WMX589844 WWT589841:WWT589844 AL655377:AL655380 KH655377:KH655380 UD655377:UD655380 ADZ655377:ADZ655380 ANV655377:ANV655380 AXR655377:AXR655380 BHN655377:BHN655380 BRJ655377:BRJ655380 CBF655377:CBF655380 CLB655377:CLB655380 CUX655377:CUX655380 DET655377:DET655380 DOP655377:DOP655380 DYL655377:DYL655380 EIH655377:EIH655380 ESD655377:ESD655380 FBZ655377:FBZ655380 FLV655377:FLV655380 FVR655377:FVR655380 GFN655377:GFN655380 GPJ655377:GPJ655380 GZF655377:GZF655380 HJB655377:HJB655380 HSX655377:HSX655380 ICT655377:ICT655380 IMP655377:IMP655380 IWL655377:IWL655380 JGH655377:JGH655380 JQD655377:JQD655380 JZZ655377:JZZ655380 KJV655377:KJV655380 KTR655377:KTR655380 LDN655377:LDN655380 LNJ655377:LNJ655380 LXF655377:LXF655380 MHB655377:MHB655380 MQX655377:MQX655380 NAT655377:NAT655380 NKP655377:NKP655380 NUL655377:NUL655380 OEH655377:OEH655380 OOD655377:OOD655380 OXZ655377:OXZ655380 PHV655377:PHV655380 PRR655377:PRR655380 QBN655377:QBN655380 QLJ655377:QLJ655380 QVF655377:QVF655380 RFB655377:RFB655380 ROX655377:ROX655380 RYT655377:RYT655380 SIP655377:SIP655380 SSL655377:SSL655380 TCH655377:TCH655380 TMD655377:TMD655380 TVZ655377:TVZ655380 UFV655377:UFV655380 UPR655377:UPR655380 UZN655377:UZN655380 VJJ655377:VJJ655380 VTF655377:VTF655380 WDB655377:WDB655380 WMX655377:WMX655380 WWT655377:WWT655380 AL720913:AL720916 KH720913:KH720916 UD720913:UD720916 ADZ720913:ADZ720916 ANV720913:ANV720916 AXR720913:AXR720916 BHN720913:BHN720916 BRJ720913:BRJ720916 CBF720913:CBF720916 CLB720913:CLB720916 CUX720913:CUX720916 DET720913:DET720916 DOP720913:DOP720916 DYL720913:DYL720916 EIH720913:EIH720916 ESD720913:ESD720916 FBZ720913:FBZ720916 FLV720913:FLV720916 FVR720913:FVR720916 GFN720913:GFN720916 GPJ720913:GPJ720916 GZF720913:GZF720916 HJB720913:HJB720916 HSX720913:HSX720916 ICT720913:ICT720916 IMP720913:IMP720916 IWL720913:IWL720916 JGH720913:JGH720916 JQD720913:JQD720916 JZZ720913:JZZ720916 KJV720913:KJV720916 KTR720913:KTR720916 LDN720913:LDN720916 LNJ720913:LNJ720916 LXF720913:LXF720916 MHB720913:MHB720916 MQX720913:MQX720916 NAT720913:NAT720916 NKP720913:NKP720916 NUL720913:NUL720916 OEH720913:OEH720916 OOD720913:OOD720916 OXZ720913:OXZ720916 PHV720913:PHV720916 PRR720913:PRR720916 QBN720913:QBN720916 QLJ720913:QLJ720916 QVF720913:QVF720916 RFB720913:RFB720916 ROX720913:ROX720916 RYT720913:RYT720916 SIP720913:SIP720916 SSL720913:SSL720916 TCH720913:TCH720916 TMD720913:TMD720916 TVZ720913:TVZ720916 UFV720913:UFV720916 UPR720913:UPR720916 UZN720913:UZN720916 VJJ720913:VJJ720916 VTF720913:VTF720916 WDB720913:WDB720916 WMX720913:WMX720916 WWT720913:WWT720916 AL786449:AL786452 KH786449:KH786452 UD786449:UD786452 ADZ786449:ADZ786452 ANV786449:ANV786452 AXR786449:AXR786452 BHN786449:BHN786452 BRJ786449:BRJ786452 CBF786449:CBF786452 CLB786449:CLB786452 CUX786449:CUX786452 DET786449:DET786452 DOP786449:DOP786452 DYL786449:DYL786452 EIH786449:EIH786452 ESD786449:ESD786452 FBZ786449:FBZ786452 FLV786449:FLV786452 FVR786449:FVR786452 GFN786449:GFN786452 GPJ786449:GPJ786452 GZF786449:GZF786452 HJB786449:HJB786452 HSX786449:HSX786452 ICT786449:ICT786452 IMP786449:IMP786452 IWL786449:IWL786452 JGH786449:JGH786452 JQD786449:JQD786452 JZZ786449:JZZ786452 KJV786449:KJV786452 KTR786449:KTR786452 LDN786449:LDN786452 LNJ786449:LNJ786452 LXF786449:LXF786452 MHB786449:MHB786452 MQX786449:MQX786452 NAT786449:NAT786452 NKP786449:NKP786452 NUL786449:NUL786452 OEH786449:OEH786452 OOD786449:OOD786452 OXZ786449:OXZ786452 PHV786449:PHV786452 PRR786449:PRR786452 QBN786449:QBN786452 QLJ786449:QLJ786452 QVF786449:QVF786452 RFB786449:RFB786452 ROX786449:ROX786452 RYT786449:RYT786452 SIP786449:SIP786452 SSL786449:SSL786452 TCH786449:TCH786452 TMD786449:TMD786452 TVZ786449:TVZ786452 UFV786449:UFV786452 UPR786449:UPR786452 UZN786449:UZN786452 VJJ786449:VJJ786452 VTF786449:VTF786452 WDB786449:WDB786452 WMX786449:WMX786452 WWT786449:WWT786452 AL851985:AL851988 KH851985:KH851988 UD851985:UD851988 ADZ851985:ADZ851988 ANV851985:ANV851988 AXR851985:AXR851988 BHN851985:BHN851988 BRJ851985:BRJ851988 CBF851985:CBF851988 CLB851985:CLB851988 CUX851985:CUX851988 DET851985:DET851988 DOP851985:DOP851988 DYL851985:DYL851988 EIH851985:EIH851988 ESD851985:ESD851988 FBZ851985:FBZ851988 FLV851985:FLV851988 FVR851985:FVR851988 GFN851985:GFN851988 GPJ851985:GPJ851988 GZF851985:GZF851988 HJB851985:HJB851988 HSX851985:HSX851988 ICT851985:ICT851988 IMP851985:IMP851988 IWL851985:IWL851988 JGH851985:JGH851988 JQD851985:JQD851988 JZZ851985:JZZ851988 KJV851985:KJV851988 KTR851985:KTR851988 LDN851985:LDN851988 LNJ851985:LNJ851988 LXF851985:LXF851988 MHB851985:MHB851988 MQX851985:MQX851988 NAT851985:NAT851988 NKP851985:NKP851988 NUL851985:NUL851988 OEH851985:OEH851988 OOD851985:OOD851988 OXZ851985:OXZ851988 PHV851985:PHV851988 PRR851985:PRR851988 QBN851985:QBN851988 QLJ851985:QLJ851988 QVF851985:QVF851988 RFB851985:RFB851988 ROX851985:ROX851988 RYT851985:RYT851988 SIP851985:SIP851988 SSL851985:SSL851988 TCH851985:TCH851988 TMD851985:TMD851988 TVZ851985:TVZ851988 UFV851985:UFV851988 UPR851985:UPR851988 UZN851985:UZN851988 VJJ851985:VJJ851988 VTF851985:VTF851988 WDB851985:WDB851988 WMX851985:WMX851988 WWT851985:WWT851988 AL917521:AL917524 KH917521:KH917524 UD917521:UD917524 ADZ917521:ADZ917524 ANV917521:ANV917524 AXR917521:AXR917524 BHN917521:BHN917524 BRJ917521:BRJ917524 CBF917521:CBF917524 CLB917521:CLB917524 CUX917521:CUX917524 DET917521:DET917524 DOP917521:DOP917524 DYL917521:DYL917524 EIH917521:EIH917524 ESD917521:ESD917524 FBZ917521:FBZ917524 FLV917521:FLV917524 FVR917521:FVR917524 GFN917521:GFN917524 GPJ917521:GPJ917524 GZF917521:GZF917524 HJB917521:HJB917524 HSX917521:HSX917524 ICT917521:ICT917524 IMP917521:IMP917524 IWL917521:IWL917524 JGH917521:JGH917524 JQD917521:JQD917524 JZZ917521:JZZ917524 KJV917521:KJV917524 KTR917521:KTR917524 LDN917521:LDN917524 LNJ917521:LNJ917524 LXF917521:LXF917524 MHB917521:MHB917524 MQX917521:MQX917524 NAT917521:NAT917524 NKP917521:NKP917524 NUL917521:NUL917524 OEH917521:OEH917524 OOD917521:OOD917524 OXZ917521:OXZ917524 PHV917521:PHV917524 PRR917521:PRR917524 QBN917521:QBN917524 QLJ917521:QLJ917524 QVF917521:QVF917524 RFB917521:RFB917524 ROX917521:ROX917524 RYT917521:RYT917524 SIP917521:SIP917524 SSL917521:SSL917524 TCH917521:TCH917524 TMD917521:TMD917524 TVZ917521:TVZ917524 UFV917521:UFV917524 UPR917521:UPR917524 UZN917521:UZN917524 VJJ917521:VJJ917524 VTF917521:VTF917524 WDB917521:WDB917524 WMX917521:WMX917524 WWT917521:WWT917524 AL983057:AL983060 KH983057:KH983060 UD983057:UD983060 ADZ983057:ADZ983060 ANV983057:ANV983060 AXR983057:AXR983060 BHN983057:BHN983060 BRJ983057:BRJ983060 CBF983057:CBF983060 CLB983057:CLB983060 CUX983057:CUX983060 DET983057:DET983060 DOP983057:DOP983060 DYL983057:DYL983060 EIH983057:EIH983060 ESD983057:ESD983060 FBZ983057:FBZ983060 FLV983057:FLV983060 FVR983057:FVR983060 GFN983057:GFN983060 GPJ983057:GPJ983060 GZF983057:GZF983060 HJB983057:HJB983060 HSX983057:HSX983060 ICT983057:ICT983060 IMP983057:IMP983060 IWL983057:IWL983060 JGH983057:JGH983060 JQD983057:JQD983060 JZZ983057:JZZ983060 KJV983057:KJV983060 KTR983057:KTR983060 LDN983057:LDN983060 LNJ983057:LNJ983060 LXF983057:LXF983060 MHB983057:MHB983060 MQX983057:MQX983060 NAT983057:NAT983060 NKP983057:NKP983060 NUL983057:NUL983060 OEH983057:OEH983060 OOD983057:OOD983060 OXZ983057:OXZ983060 PHV983057:PHV983060 PRR983057:PRR983060 QBN983057:QBN983060 QLJ983057:QLJ983060 QVF983057:QVF983060 RFB983057:RFB983060 ROX983057:ROX983060 RYT983057:RYT983060 SIP983057:SIP983060 SSL983057:SSL983060 TCH983057:TCH983060 TMD983057:TMD983060 TVZ983057:TVZ983060 UFV983057:UFV983060 UPR983057:UPR983060 UZN983057:UZN983060 VJJ983057:VJJ983060 VTF983057:VTF983060 WDB983057:WDB983060 WMX983057:WMX983060 WWT983057:WWT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formula1>900</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E5" workbookViewId="0">
      <selection activeCell="J45" sqref="J45"/>
    </sheetView>
  </sheetViews>
  <sheetFormatPr defaultRowHeight="11.25"/>
  <cols>
    <col min="1" max="3" width="9.140625" style="80" hidden="1" customWidth="1"/>
    <col min="4" max="4" width="6.28515625" style="80" hidden="1" customWidth="1"/>
    <col min="5" max="5" width="6" style="81" customWidth="1"/>
    <col min="6" max="6" width="7.42578125" style="81" customWidth="1"/>
    <col min="7" max="7" width="61.28515625" style="81" customWidth="1"/>
    <col min="8" max="8" width="41.85546875" style="81" customWidth="1"/>
    <col min="9" max="9" width="3.85546875" style="81" customWidth="1"/>
    <col min="10" max="11" width="20.85546875" style="81" customWidth="1"/>
    <col min="12" max="12" width="40.42578125" style="81" customWidth="1"/>
    <col min="13" max="13" width="36.7109375" style="81" customWidth="1"/>
    <col min="14" max="256" width="9.140625" style="81"/>
    <col min="257" max="260" width="0" style="81" hidden="1" customWidth="1"/>
    <col min="261" max="261" width="6" style="81" customWidth="1"/>
    <col min="262" max="262" width="7.42578125" style="81" customWidth="1"/>
    <col min="263" max="263" width="61.28515625" style="81" customWidth="1"/>
    <col min="264" max="264" width="41.85546875" style="81" customWidth="1"/>
    <col min="265" max="265" width="3.85546875" style="81" customWidth="1"/>
    <col min="266" max="267" width="20.85546875" style="81" customWidth="1"/>
    <col min="268" max="268" width="40.42578125" style="81" customWidth="1"/>
    <col min="269" max="269" width="36.7109375" style="81" customWidth="1"/>
    <col min="270" max="512" width="9.140625" style="81"/>
    <col min="513" max="516" width="0" style="81" hidden="1" customWidth="1"/>
    <col min="517" max="517" width="6" style="81" customWidth="1"/>
    <col min="518" max="518" width="7.42578125" style="81" customWidth="1"/>
    <col min="519" max="519" width="61.28515625" style="81" customWidth="1"/>
    <col min="520" max="520" width="41.85546875" style="81" customWidth="1"/>
    <col min="521" max="521" width="3.85546875" style="81" customWidth="1"/>
    <col min="522" max="523" width="20.85546875" style="81" customWidth="1"/>
    <col min="524" max="524" width="40.42578125" style="81" customWidth="1"/>
    <col min="525" max="525" width="36.7109375" style="81" customWidth="1"/>
    <col min="526" max="768" width="9.140625" style="81"/>
    <col min="769" max="772" width="0" style="81" hidden="1" customWidth="1"/>
    <col min="773" max="773" width="6" style="81" customWidth="1"/>
    <col min="774" max="774" width="7.42578125" style="81" customWidth="1"/>
    <col min="775" max="775" width="61.28515625" style="81" customWidth="1"/>
    <col min="776" max="776" width="41.85546875" style="81" customWidth="1"/>
    <col min="777" max="777" width="3.85546875" style="81" customWidth="1"/>
    <col min="778" max="779" width="20.85546875" style="81" customWidth="1"/>
    <col min="780" max="780" width="40.42578125" style="81" customWidth="1"/>
    <col min="781" max="781" width="36.7109375" style="81" customWidth="1"/>
    <col min="782" max="1024" width="9.140625" style="81"/>
    <col min="1025" max="1028" width="0" style="81" hidden="1" customWidth="1"/>
    <col min="1029" max="1029" width="6" style="81" customWidth="1"/>
    <col min="1030" max="1030" width="7.42578125" style="81" customWidth="1"/>
    <col min="1031" max="1031" width="61.28515625" style="81" customWidth="1"/>
    <col min="1032" max="1032" width="41.85546875" style="81" customWidth="1"/>
    <col min="1033" max="1033" width="3.85546875" style="81" customWidth="1"/>
    <col min="1034" max="1035" width="20.85546875" style="81" customWidth="1"/>
    <col min="1036" max="1036" width="40.42578125" style="81" customWidth="1"/>
    <col min="1037" max="1037" width="36.7109375" style="81" customWidth="1"/>
    <col min="1038" max="1280" width="9.140625" style="81"/>
    <col min="1281" max="1284" width="0" style="81" hidden="1" customWidth="1"/>
    <col min="1285" max="1285" width="6" style="81" customWidth="1"/>
    <col min="1286" max="1286" width="7.42578125" style="81" customWidth="1"/>
    <col min="1287" max="1287" width="61.28515625" style="81" customWidth="1"/>
    <col min="1288" max="1288" width="41.85546875" style="81" customWidth="1"/>
    <col min="1289" max="1289" width="3.85546875" style="81" customWidth="1"/>
    <col min="1290" max="1291" width="20.85546875" style="81" customWidth="1"/>
    <col min="1292" max="1292" width="40.42578125" style="81" customWidth="1"/>
    <col min="1293" max="1293" width="36.7109375" style="81" customWidth="1"/>
    <col min="1294" max="1536" width="9.140625" style="81"/>
    <col min="1537" max="1540" width="0" style="81" hidden="1" customWidth="1"/>
    <col min="1541" max="1541" width="6" style="81" customWidth="1"/>
    <col min="1542" max="1542" width="7.42578125" style="81" customWidth="1"/>
    <col min="1543" max="1543" width="61.28515625" style="81" customWidth="1"/>
    <col min="1544" max="1544" width="41.85546875" style="81" customWidth="1"/>
    <col min="1545" max="1545" width="3.85546875" style="81" customWidth="1"/>
    <col min="1546" max="1547" width="20.85546875" style="81" customWidth="1"/>
    <col min="1548" max="1548" width="40.42578125" style="81" customWidth="1"/>
    <col min="1549" max="1549" width="36.7109375" style="81" customWidth="1"/>
    <col min="1550" max="1792" width="9.140625" style="81"/>
    <col min="1793" max="1796" width="0" style="81" hidden="1" customWidth="1"/>
    <col min="1797" max="1797" width="6" style="81" customWidth="1"/>
    <col min="1798" max="1798" width="7.42578125" style="81" customWidth="1"/>
    <col min="1799" max="1799" width="61.28515625" style="81" customWidth="1"/>
    <col min="1800" max="1800" width="41.85546875" style="81" customWidth="1"/>
    <col min="1801" max="1801" width="3.85546875" style="81" customWidth="1"/>
    <col min="1802" max="1803" width="20.85546875" style="81" customWidth="1"/>
    <col min="1804" max="1804" width="40.42578125" style="81" customWidth="1"/>
    <col min="1805" max="1805" width="36.7109375" style="81" customWidth="1"/>
    <col min="1806" max="2048" width="9.140625" style="81"/>
    <col min="2049" max="2052" width="0" style="81" hidden="1" customWidth="1"/>
    <col min="2053" max="2053" width="6" style="81" customWidth="1"/>
    <col min="2054" max="2054" width="7.42578125" style="81" customWidth="1"/>
    <col min="2055" max="2055" width="61.28515625" style="81" customWidth="1"/>
    <col min="2056" max="2056" width="41.85546875" style="81" customWidth="1"/>
    <col min="2057" max="2057" width="3.85546875" style="81" customWidth="1"/>
    <col min="2058" max="2059" width="20.85546875" style="81" customWidth="1"/>
    <col min="2060" max="2060" width="40.42578125" style="81" customWidth="1"/>
    <col min="2061" max="2061" width="36.7109375" style="81" customWidth="1"/>
    <col min="2062" max="2304" width="9.140625" style="81"/>
    <col min="2305" max="2308" width="0" style="81" hidden="1" customWidth="1"/>
    <col min="2309" max="2309" width="6" style="81" customWidth="1"/>
    <col min="2310" max="2310" width="7.42578125" style="81" customWidth="1"/>
    <col min="2311" max="2311" width="61.28515625" style="81" customWidth="1"/>
    <col min="2312" max="2312" width="41.85546875" style="81" customWidth="1"/>
    <col min="2313" max="2313" width="3.85546875" style="81" customWidth="1"/>
    <col min="2314" max="2315" width="20.85546875" style="81" customWidth="1"/>
    <col min="2316" max="2316" width="40.42578125" style="81" customWidth="1"/>
    <col min="2317" max="2317" width="36.7109375" style="81" customWidth="1"/>
    <col min="2318" max="2560" width="9.140625" style="81"/>
    <col min="2561" max="2564" width="0" style="81" hidden="1" customWidth="1"/>
    <col min="2565" max="2565" width="6" style="81" customWidth="1"/>
    <col min="2566" max="2566" width="7.42578125" style="81" customWidth="1"/>
    <col min="2567" max="2567" width="61.28515625" style="81" customWidth="1"/>
    <col min="2568" max="2568" width="41.85546875" style="81" customWidth="1"/>
    <col min="2569" max="2569" width="3.85546875" style="81" customWidth="1"/>
    <col min="2570" max="2571" width="20.85546875" style="81" customWidth="1"/>
    <col min="2572" max="2572" width="40.42578125" style="81" customWidth="1"/>
    <col min="2573" max="2573" width="36.7109375" style="81" customWidth="1"/>
    <col min="2574" max="2816" width="9.140625" style="81"/>
    <col min="2817" max="2820" width="0" style="81" hidden="1" customWidth="1"/>
    <col min="2821" max="2821" width="6" style="81" customWidth="1"/>
    <col min="2822" max="2822" width="7.42578125" style="81" customWidth="1"/>
    <col min="2823" max="2823" width="61.28515625" style="81" customWidth="1"/>
    <col min="2824" max="2824" width="41.85546875" style="81" customWidth="1"/>
    <col min="2825" max="2825" width="3.85546875" style="81" customWidth="1"/>
    <col min="2826" max="2827" width="20.85546875" style="81" customWidth="1"/>
    <col min="2828" max="2828" width="40.42578125" style="81" customWidth="1"/>
    <col min="2829" max="2829" width="36.7109375" style="81" customWidth="1"/>
    <col min="2830" max="3072" width="9.140625" style="81"/>
    <col min="3073" max="3076" width="0" style="81" hidden="1" customWidth="1"/>
    <col min="3077" max="3077" width="6" style="81" customWidth="1"/>
    <col min="3078" max="3078" width="7.42578125" style="81" customWidth="1"/>
    <col min="3079" max="3079" width="61.28515625" style="81" customWidth="1"/>
    <col min="3080" max="3080" width="41.85546875" style="81" customWidth="1"/>
    <col min="3081" max="3081" width="3.85546875" style="81" customWidth="1"/>
    <col min="3082" max="3083" width="20.85546875" style="81" customWidth="1"/>
    <col min="3084" max="3084" width="40.42578125" style="81" customWidth="1"/>
    <col min="3085" max="3085" width="36.7109375" style="81" customWidth="1"/>
    <col min="3086" max="3328" width="9.140625" style="81"/>
    <col min="3329" max="3332" width="0" style="81" hidden="1" customWidth="1"/>
    <col min="3333" max="3333" width="6" style="81" customWidth="1"/>
    <col min="3334" max="3334" width="7.42578125" style="81" customWidth="1"/>
    <col min="3335" max="3335" width="61.28515625" style="81" customWidth="1"/>
    <col min="3336" max="3336" width="41.85546875" style="81" customWidth="1"/>
    <col min="3337" max="3337" width="3.85546875" style="81" customWidth="1"/>
    <col min="3338" max="3339" width="20.85546875" style="81" customWidth="1"/>
    <col min="3340" max="3340" width="40.42578125" style="81" customWidth="1"/>
    <col min="3341" max="3341" width="36.7109375" style="81" customWidth="1"/>
    <col min="3342" max="3584" width="9.140625" style="81"/>
    <col min="3585" max="3588" width="0" style="81" hidden="1" customWidth="1"/>
    <col min="3589" max="3589" width="6" style="81" customWidth="1"/>
    <col min="3590" max="3590" width="7.42578125" style="81" customWidth="1"/>
    <col min="3591" max="3591" width="61.28515625" style="81" customWidth="1"/>
    <col min="3592" max="3592" width="41.85546875" style="81" customWidth="1"/>
    <col min="3593" max="3593" width="3.85546875" style="81" customWidth="1"/>
    <col min="3594" max="3595" width="20.85546875" style="81" customWidth="1"/>
    <col min="3596" max="3596" width="40.42578125" style="81" customWidth="1"/>
    <col min="3597" max="3597" width="36.7109375" style="81" customWidth="1"/>
    <col min="3598" max="3840" width="9.140625" style="81"/>
    <col min="3841" max="3844" width="0" style="81" hidden="1" customWidth="1"/>
    <col min="3845" max="3845" width="6" style="81" customWidth="1"/>
    <col min="3846" max="3846" width="7.42578125" style="81" customWidth="1"/>
    <col min="3847" max="3847" width="61.28515625" style="81" customWidth="1"/>
    <col min="3848" max="3848" width="41.85546875" style="81" customWidth="1"/>
    <col min="3849" max="3849" width="3.85546875" style="81" customWidth="1"/>
    <col min="3850" max="3851" width="20.85546875" style="81" customWidth="1"/>
    <col min="3852" max="3852" width="40.42578125" style="81" customWidth="1"/>
    <col min="3853" max="3853" width="36.7109375" style="81" customWidth="1"/>
    <col min="3854" max="4096" width="9.140625" style="81"/>
    <col min="4097" max="4100" width="0" style="81" hidden="1" customWidth="1"/>
    <col min="4101" max="4101" width="6" style="81" customWidth="1"/>
    <col min="4102" max="4102" width="7.42578125" style="81" customWidth="1"/>
    <col min="4103" max="4103" width="61.28515625" style="81" customWidth="1"/>
    <col min="4104" max="4104" width="41.85546875" style="81" customWidth="1"/>
    <col min="4105" max="4105" width="3.85546875" style="81" customWidth="1"/>
    <col min="4106" max="4107" width="20.85546875" style="81" customWidth="1"/>
    <col min="4108" max="4108" width="40.42578125" style="81" customWidth="1"/>
    <col min="4109" max="4109" width="36.7109375" style="81" customWidth="1"/>
    <col min="4110" max="4352" width="9.140625" style="81"/>
    <col min="4353" max="4356" width="0" style="81" hidden="1" customWidth="1"/>
    <col min="4357" max="4357" width="6" style="81" customWidth="1"/>
    <col min="4358" max="4358" width="7.42578125" style="81" customWidth="1"/>
    <col min="4359" max="4359" width="61.28515625" style="81" customWidth="1"/>
    <col min="4360" max="4360" width="41.85546875" style="81" customWidth="1"/>
    <col min="4361" max="4361" width="3.85546875" style="81" customWidth="1"/>
    <col min="4362" max="4363" width="20.85546875" style="81" customWidth="1"/>
    <col min="4364" max="4364" width="40.42578125" style="81" customWidth="1"/>
    <col min="4365" max="4365" width="36.7109375" style="81" customWidth="1"/>
    <col min="4366" max="4608" width="9.140625" style="81"/>
    <col min="4609" max="4612" width="0" style="81" hidden="1" customWidth="1"/>
    <col min="4613" max="4613" width="6" style="81" customWidth="1"/>
    <col min="4614" max="4614" width="7.42578125" style="81" customWidth="1"/>
    <col min="4615" max="4615" width="61.28515625" style="81" customWidth="1"/>
    <col min="4616" max="4616" width="41.85546875" style="81" customWidth="1"/>
    <col min="4617" max="4617" width="3.85546875" style="81" customWidth="1"/>
    <col min="4618" max="4619" width="20.85546875" style="81" customWidth="1"/>
    <col min="4620" max="4620" width="40.42578125" style="81" customWidth="1"/>
    <col min="4621" max="4621" width="36.7109375" style="81" customWidth="1"/>
    <col min="4622" max="4864" width="9.140625" style="81"/>
    <col min="4865" max="4868" width="0" style="81" hidden="1" customWidth="1"/>
    <col min="4869" max="4869" width="6" style="81" customWidth="1"/>
    <col min="4870" max="4870" width="7.42578125" style="81" customWidth="1"/>
    <col min="4871" max="4871" width="61.28515625" style="81" customWidth="1"/>
    <col min="4872" max="4872" width="41.85546875" style="81" customWidth="1"/>
    <col min="4873" max="4873" width="3.85546875" style="81" customWidth="1"/>
    <col min="4874" max="4875" width="20.85546875" style="81" customWidth="1"/>
    <col min="4876" max="4876" width="40.42578125" style="81" customWidth="1"/>
    <col min="4877" max="4877" width="36.7109375" style="81" customWidth="1"/>
    <col min="4878" max="5120" width="9.140625" style="81"/>
    <col min="5121" max="5124" width="0" style="81" hidden="1" customWidth="1"/>
    <col min="5125" max="5125" width="6" style="81" customWidth="1"/>
    <col min="5126" max="5126" width="7.42578125" style="81" customWidth="1"/>
    <col min="5127" max="5127" width="61.28515625" style="81" customWidth="1"/>
    <col min="5128" max="5128" width="41.85546875" style="81" customWidth="1"/>
    <col min="5129" max="5129" width="3.85546875" style="81" customWidth="1"/>
    <col min="5130" max="5131" width="20.85546875" style="81" customWidth="1"/>
    <col min="5132" max="5132" width="40.42578125" style="81" customWidth="1"/>
    <col min="5133" max="5133" width="36.7109375" style="81" customWidth="1"/>
    <col min="5134" max="5376" width="9.140625" style="81"/>
    <col min="5377" max="5380" width="0" style="81" hidden="1" customWidth="1"/>
    <col min="5381" max="5381" width="6" style="81" customWidth="1"/>
    <col min="5382" max="5382" width="7.42578125" style="81" customWidth="1"/>
    <col min="5383" max="5383" width="61.28515625" style="81" customWidth="1"/>
    <col min="5384" max="5384" width="41.85546875" style="81" customWidth="1"/>
    <col min="5385" max="5385" width="3.85546875" style="81" customWidth="1"/>
    <col min="5386" max="5387" width="20.85546875" style="81" customWidth="1"/>
    <col min="5388" max="5388" width="40.42578125" style="81" customWidth="1"/>
    <col min="5389" max="5389" width="36.7109375" style="81" customWidth="1"/>
    <col min="5390" max="5632" width="9.140625" style="81"/>
    <col min="5633" max="5636" width="0" style="81" hidden="1" customWidth="1"/>
    <col min="5637" max="5637" width="6" style="81" customWidth="1"/>
    <col min="5638" max="5638" width="7.42578125" style="81" customWidth="1"/>
    <col min="5639" max="5639" width="61.28515625" style="81" customWidth="1"/>
    <col min="5640" max="5640" width="41.85546875" style="81" customWidth="1"/>
    <col min="5641" max="5641" width="3.85546875" style="81" customWidth="1"/>
    <col min="5642" max="5643" width="20.85546875" style="81" customWidth="1"/>
    <col min="5644" max="5644" width="40.42578125" style="81" customWidth="1"/>
    <col min="5645" max="5645" width="36.7109375" style="81" customWidth="1"/>
    <col min="5646" max="5888" width="9.140625" style="81"/>
    <col min="5889" max="5892" width="0" style="81" hidden="1" customWidth="1"/>
    <col min="5893" max="5893" width="6" style="81" customWidth="1"/>
    <col min="5894" max="5894" width="7.42578125" style="81" customWidth="1"/>
    <col min="5895" max="5895" width="61.28515625" style="81" customWidth="1"/>
    <col min="5896" max="5896" width="41.85546875" style="81" customWidth="1"/>
    <col min="5897" max="5897" width="3.85546875" style="81" customWidth="1"/>
    <col min="5898" max="5899" width="20.85546875" style="81" customWidth="1"/>
    <col min="5900" max="5900" width="40.42578125" style="81" customWidth="1"/>
    <col min="5901" max="5901" width="36.7109375" style="81" customWidth="1"/>
    <col min="5902" max="6144" width="9.140625" style="81"/>
    <col min="6145" max="6148" width="0" style="81" hidden="1" customWidth="1"/>
    <col min="6149" max="6149" width="6" style="81" customWidth="1"/>
    <col min="6150" max="6150" width="7.42578125" style="81" customWidth="1"/>
    <col min="6151" max="6151" width="61.28515625" style="81" customWidth="1"/>
    <col min="6152" max="6152" width="41.85546875" style="81" customWidth="1"/>
    <col min="6153" max="6153" width="3.85546875" style="81" customWidth="1"/>
    <col min="6154" max="6155" width="20.85546875" style="81" customWidth="1"/>
    <col min="6156" max="6156" width="40.42578125" style="81" customWidth="1"/>
    <col min="6157" max="6157" width="36.7109375" style="81" customWidth="1"/>
    <col min="6158" max="6400" width="9.140625" style="81"/>
    <col min="6401" max="6404" width="0" style="81" hidden="1" customWidth="1"/>
    <col min="6405" max="6405" width="6" style="81" customWidth="1"/>
    <col min="6406" max="6406" width="7.42578125" style="81" customWidth="1"/>
    <col min="6407" max="6407" width="61.28515625" style="81" customWidth="1"/>
    <col min="6408" max="6408" width="41.85546875" style="81" customWidth="1"/>
    <col min="6409" max="6409" width="3.85546875" style="81" customWidth="1"/>
    <col min="6410" max="6411" width="20.85546875" style="81" customWidth="1"/>
    <col min="6412" max="6412" width="40.42578125" style="81" customWidth="1"/>
    <col min="6413" max="6413" width="36.7109375" style="81" customWidth="1"/>
    <col min="6414" max="6656" width="9.140625" style="81"/>
    <col min="6657" max="6660" width="0" style="81" hidden="1" customWidth="1"/>
    <col min="6661" max="6661" width="6" style="81" customWidth="1"/>
    <col min="6662" max="6662" width="7.42578125" style="81" customWidth="1"/>
    <col min="6663" max="6663" width="61.28515625" style="81" customWidth="1"/>
    <col min="6664" max="6664" width="41.85546875" style="81" customWidth="1"/>
    <col min="6665" max="6665" width="3.85546875" style="81" customWidth="1"/>
    <col min="6666" max="6667" width="20.85546875" style="81" customWidth="1"/>
    <col min="6668" max="6668" width="40.42578125" style="81" customWidth="1"/>
    <col min="6669" max="6669" width="36.7109375" style="81" customWidth="1"/>
    <col min="6670" max="6912" width="9.140625" style="81"/>
    <col min="6913" max="6916" width="0" style="81" hidden="1" customWidth="1"/>
    <col min="6917" max="6917" width="6" style="81" customWidth="1"/>
    <col min="6918" max="6918" width="7.42578125" style="81" customWidth="1"/>
    <col min="6919" max="6919" width="61.28515625" style="81" customWidth="1"/>
    <col min="6920" max="6920" width="41.85546875" style="81" customWidth="1"/>
    <col min="6921" max="6921" width="3.85546875" style="81" customWidth="1"/>
    <col min="6922" max="6923" width="20.85546875" style="81" customWidth="1"/>
    <col min="6924" max="6924" width="40.42578125" style="81" customWidth="1"/>
    <col min="6925" max="6925" width="36.7109375" style="81" customWidth="1"/>
    <col min="6926" max="7168" width="9.140625" style="81"/>
    <col min="7169" max="7172" width="0" style="81" hidden="1" customWidth="1"/>
    <col min="7173" max="7173" width="6" style="81" customWidth="1"/>
    <col min="7174" max="7174" width="7.42578125" style="81" customWidth="1"/>
    <col min="7175" max="7175" width="61.28515625" style="81" customWidth="1"/>
    <col min="7176" max="7176" width="41.85546875" style="81" customWidth="1"/>
    <col min="7177" max="7177" width="3.85546875" style="81" customWidth="1"/>
    <col min="7178" max="7179" width="20.85546875" style="81" customWidth="1"/>
    <col min="7180" max="7180" width="40.42578125" style="81" customWidth="1"/>
    <col min="7181" max="7181" width="36.7109375" style="81" customWidth="1"/>
    <col min="7182" max="7424" width="9.140625" style="81"/>
    <col min="7425" max="7428" width="0" style="81" hidden="1" customWidth="1"/>
    <col min="7429" max="7429" width="6" style="81" customWidth="1"/>
    <col min="7430" max="7430" width="7.42578125" style="81" customWidth="1"/>
    <col min="7431" max="7431" width="61.28515625" style="81" customWidth="1"/>
    <col min="7432" max="7432" width="41.85546875" style="81" customWidth="1"/>
    <col min="7433" max="7433" width="3.85546875" style="81" customWidth="1"/>
    <col min="7434" max="7435" width="20.85546875" style="81" customWidth="1"/>
    <col min="7436" max="7436" width="40.42578125" style="81" customWidth="1"/>
    <col min="7437" max="7437" width="36.7109375" style="81" customWidth="1"/>
    <col min="7438" max="7680" width="9.140625" style="81"/>
    <col min="7681" max="7684" width="0" style="81" hidden="1" customWidth="1"/>
    <col min="7685" max="7685" width="6" style="81" customWidth="1"/>
    <col min="7686" max="7686" width="7.42578125" style="81" customWidth="1"/>
    <col min="7687" max="7687" width="61.28515625" style="81" customWidth="1"/>
    <col min="7688" max="7688" width="41.85546875" style="81" customWidth="1"/>
    <col min="7689" max="7689" width="3.85546875" style="81" customWidth="1"/>
    <col min="7690" max="7691" width="20.85546875" style="81" customWidth="1"/>
    <col min="7692" max="7692" width="40.42578125" style="81" customWidth="1"/>
    <col min="7693" max="7693" width="36.7109375" style="81" customWidth="1"/>
    <col min="7694" max="7936" width="9.140625" style="81"/>
    <col min="7937" max="7940" width="0" style="81" hidden="1" customWidth="1"/>
    <col min="7941" max="7941" width="6" style="81" customWidth="1"/>
    <col min="7942" max="7942" width="7.42578125" style="81" customWidth="1"/>
    <col min="7943" max="7943" width="61.28515625" style="81" customWidth="1"/>
    <col min="7944" max="7944" width="41.85546875" style="81" customWidth="1"/>
    <col min="7945" max="7945" width="3.85546875" style="81" customWidth="1"/>
    <col min="7946" max="7947" width="20.85546875" style="81" customWidth="1"/>
    <col min="7948" max="7948" width="40.42578125" style="81" customWidth="1"/>
    <col min="7949" max="7949" width="36.7109375" style="81" customWidth="1"/>
    <col min="7950" max="8192" width="9.140625" style="81"/>
    <col min="8193" max="8196" width="0" style="81" hidden="1" customWidth="1"/>
    <col min="8197" max="8197" width="6" style="81" customWidth="1"/>
    <col min="8198" max="8198" width="7.42578125" style="81" customWidth="1"/>
    <col min="8199" max="8199" width="61.28515625" style="81" customWidth="1"/>
    <col min="8200" max="8200" width="41.85546875" style="81" customWidth="1"/>
    <col min="8201" max="8201" width="3.85546875" style="81" customWidth="1"/>
    <col min="8202" max="8203" width="20.85546875" style="81" customWidth="1"/>
    <col min="8204" max="8204" width="40.42578125" style="81" customWidth="1"/>
    <col min="8205" max="8205" width="36.7109375" style="81" customWidth="1"/>
    <col min="8206" max="8448" width="9.140625" style="81"/>
    <col min="8449" max="8452" width="0" style="81" hidden="1" customWidth="1"/>
    <col min="8453" max="8453" width="6" style="81" customWidth="1"/>
    <col min="8454" max="8454" width="7.42578125" style="81" customWidth="1"/>
    <col min="8455" max="8455" width="61.28515625" style="81" customWidth="1"/>
    <col min="8456" max="8456" width="41.85546875" style="81" customWidth="1"/>
    <col min="8457" max="8457" width="3.85546875" style="81" customWidth="1"/>
    <col min="8458" max="8459" width="20.85546875" style="81" customWidth="1"/>
    <col min="8460" max="8460" width="40.42578125" style="81" customWidth="1"/>
    <col min="8461" max="8461" width="36.7109375" style="81" customWidth="1"/>
    <col min="8462" max="8704" width="9.140625" style="81"/>
    <col min="8705" max="8708" width="0" style="81" hidden="1" customWidth="1"/>
    <col min="8709" max="8709" width="6" style="81" customWidth="1"/>
    <col min="8710" max="8710" width="7.42578125" style="81" customWidth="1"/>
    <col min="8711" max="8711" width="61.28515625" style="81" customWidth="1"/>
    <col min="8712" max="8712" width="41.85546875" style="81" customWidth="1"/>
    <col min="8713" max="8713" width="3.85546875" style="81" customWidth="1"/>
    <col min="8714" max="8715" width="20.85546875" style="81" customWidth="1"/>
    <col min="8716" max="8716" width="40.42578125" style="81" customWidth="1"/>
    <col min="8717" max="8717" width="36.7109375" style="81" customWidth="1"/>
    <col min="8718" max="8960" width="9.140625" style="81"/>
    <col min="8961" max="8964" width="0" style="81" hidden="1" customWidth="1"/>
    <col min="8965" max="8965" width="6" style="81" customWidth="1"/>
    <col min="8966" max="8966" width="7.42578125" style="81" customWidth="1"/>
    <col min="8967" max="8967" width="61.28515625" style="81" customWidth="1"/>
    <col min="8968" max="8968" width="41.85546875" style="81" customWidth="1"/>
    <col min="8969" max="8969" width="3.85546875" style="81" customWidth="1"/>
    <col min="8970" max="8971" width="20.85546875" style="81" customWidth="1"/>
    <col min="8972" max="8972" width="40.42578125" style="81" customWidth="1"/>
    <col min="8973" max="8973" width="36.7109375" style="81" customWidth="1"/>
    <col min="8974" max="9216" width="9.140625" style="81"/>
    <col min="9217" max="9220" width="0" style="81" hidden="1" customWidth="1"/>
    <col min="9221" max="9221" width="6" style="81" customWidth="1"/>
    <col min="9222" max="9222" width="7.42578125" style="81" customWidth="1"/>
    <col min="9223" max="9223" width="61.28515625" style="81" customWidth="1"/>
    <col min="9224" max="9224" width="41.85546875" style="81" customWidth="1"/>
    <col min="9225" max="9225" width="3.85546875" style="81" customWidth="1"/>
    <col min="9226" max="9227" width="20.85546875" style="81" customWidth="1"/>
    <col min="9228" max="9228" width="40.42578125" style="81" customWidth="1"/>
    <col min="9229" max="9229" width="36.7109375" style="81" customWidth="1"/>
    <col min="9230" max="9472" width="9.140625" style="81"/>
    <col min="9473" max="9476" width="0" style="81" hidden="1" customWidth="1"/>
    <col min="9477" max="9477" width="6" style="81" customWidth="1"/>
    <col min="9478" max="9478" width="7.42578125" style="81" customWidth="1"/>
    <col min="9479" max="9479" width="61.28515625" style="81" customWidth="1"/>
    <col min="9480" max="9480" width="41.85546875" style="81" customWidth="1"/>
    <col min="9481" max="9481" width="3.85546875" style="81" customWidth="1"/>
    <col min="9482" max="9483" width="20.85546875" style="81" customWidth="1"/>
    <col min="9484" max="9484" width="40.42578125" style="81" customWidth="1"/>
    <col min="9485" max="9485" width="36.7109375" style="81" customWidth="1"/>
    <col min="9486" max="9728" width="9.140625" style="81"/>
    <col min="9729" max="9732" width="0" style="81" hidden="1" customWidth="1"/>
    <col min="9733" max="9733" width="6" style="81" customWidth="1"/>
    <col min="9734" max="9734" width="7.42578125" style="81" customWidth="1"/>
    <col min="9735" max="9735" width="61.28515625" style="81" customWidth="1"/>
    <col min="9736" max="9736" width="41.85546875" style="81" customWidth="1"/>
    <col min="9737" max="9737" width="3.85546875" style="81" customWidth="1"/>
    <col min="9738" max="9739" width="20.85546875" style="81" customWidth="1"/>
    <col min="9740" max="9740" width="40.42578125" style="81" customWidth="1"/>
    <col min="9741" max="9741" width="36.7109375" style="81" customWidth="1"/>
    <col min="9742" max="9984" width="9.140625" style="81"/>
    <col min="9985" max="9988" width="0" style="81" hidden="1" customWidth="1"/>
    <col min="9989" max="9989" width="6" style="81" customWidth="1"/>
    <col min="9990" max="9990" width="7.42578125" style="81" customWidth="1"/>
    <col min="9991" max="9991" width="61.28515625" style="81" customWidth="1"/>
    <col min="9992" max="9992" width="41.85546875" style="81" customWidth="1"/>
    <col min="9993" max="9993" width="3.85546875" style="81" customWidth="1"/>
    <col min="9994" max="9995" width="20.85546875" style="81" customWidth="1"/>
    <col min="9996" max="9996" width="40.42578125" style="81" customWidth="1"/>
    <col min="9997" max="9997" width="36.7109375" style="81" customWidth="1"/>
    <col min="9998" max="10240" width="9.140625" style="81"/>
    <col min="10241" max="10244" width="0" style="81" hidden="1" customWidth="1"/>
    <col min="10245" max="10245" width="6" style="81" customWidth="1"/>
    <col min="10246" max="10246" width="7.42578125" style="81" customWidth="1"/>
    <col min="10247" max="10247" width="61.28515625" style="81" customWidth="1"/>
    <col min="10248" max="10248" width="41.85546875" style="81" customWidth="1"/>
    <col min="10249" max="10249" width="3.85546875" style="81" customWidth="1"/>
    <col min="10250" max="10251" width="20.85546875" style="81" customWidth="1"/>
    <col min="10252" max="10252" width="40.42578125" style="81" customWidth="1"/>
    <col min="10253" max="10253" width="36.7109375" style="81" customWidth="1"/>
    <col min="10254" max="10496" width="9.140625" style="81"/>
    <col min="10497" max="10500" width="0" style="81" hidden="1" customWidth="1"/>
    <col min="10501" max="10501" width="6" style="81" customWidth="1"/>
    <col min="10502" max="10502" width="7.42578125" style="81" customWidth="1"/>
    <col min="10503" max="10503" width="61.28515625" style="81" customWidth="1"/>
    <col min="10504" max="10504" width="41.85546875" style="81" customWidth="1"/>
    <col min="10505" max="10505" width="3.85546875" style="81" customWidth="1"/>
    <col min="10506" max="10507" width="20.85546875" style="81" customWidth="1"/>
    <col min="10508" max="10508" width="40.42578125" style="81" customWidth="1"/>
    <col min="10509" max="10509" width="36.7109375" style="81" customWidth="1"/>
    <col min="10510" max="10752" width="9.140625" style="81"/>
    <col min="10753" max="10756" width="0" style="81" hidden="1" customWidth="1"/>
    <col min="10757" max="10757" width="6" style="81" customWidth="1"/>
    <col min="10758" max="10758" width="7.42578125" style="81" customWidth="1"/>
    <col min="10759" max="10759" width="61.28515625" style="81" customWidth="1"/>
    <col min="10760" max="10760" width="41.85546875" style="81" customWidth="1"/>
    <col min="10761" max="10761" width="3.85546875" style="81" customWidth="1"/>
    <col min="10762" max="10763" width="20.85546875" style="81" customWidth="1"/>
    <col min="10764" max="10764" width="40.42578125" style="81" customWidth="1"/>
    <col min="10765" max="10765" width="36.7109375" style="81" customWidth="1"/>
    <col min="10766" max="11008" width="9.140625" style="81"/>
    <col min="11009" max="11012" width="0" style="81" hidden="1" customWidth="1"/>
    <col min="11013" max="11013" width="6" style="81" customWidth="1"/>
    <col min="11014" max="11014" width="7.42578125" style="81" customWidth="1"/>
    <col min="11015" max="11015" width="61.28515625" style="81" customWidth="1"/>
    <col min="11016" max="11016" width="41.85546875" style="81" customWidth="1"/>
    <col min="11017" max="11017" width="3.85546875" style="81" customWidth="1"/>
    <col min="11018" max="11019" width="20.85546875" style="81" customWidth="1"/>
    <col min="11020" max="11020" width="40.42578125" style="81" customWidth="1"/>
    <col min="11021" max="11021" width="36.7109375" style="81" customWidth="1"/>
    <col min="11022" max="11264" width="9.140625" style="81"/>
    <col min="11265" max="11268" width="0" style="81" hidden="1" customWidth="1"/>
    <col min="11269" max="11269" width="6" style="81" customWidth="1"/>
    <col min="11270" max="11270" width="7.42578125" style="81" customWidth="1"/>
    <col min="11271" max="11271" width="61.28515625" style="81" customWidth="1"/>
    <col min="11272" max="11272" width="41.85546875" style="81" customWidth="1"/>
    <col min="11273" max="11273" width="3.85546875" style="81" customWidth="1"/>
    <col min="11274" max="11275" width="20.85546875" style="81" customWidth="1"/>
    <col min="11276" max="11276" width="40.42578125" style="81" customWidth="1"/>
    <col min="11277" max="11277" width="36.7109375" style="81" customWidth="1"/>
    <col min="11278" max="11520" width="9.140625" style="81"/>
    <col min="11521" max="11524" width="0" style="81" hidden="1" customWidth="1"/>
    <col min="11525" max="11525" width="6" style="81" customWidth="1"/>
    <col min="11526" max="11526" width="7.42578125" style="81" customWidth="1"/>
    <col min="11527" max="11527" width="61.28515625" style="81" customWidth="1"/>
    <col min="11528" max="11528" width="41.85546875" style="81" customWidth="1"/>
    <col min="11529" max="11529" width="3.85546875" style="81" customWidth="1"/>
    <col min="11530" max="11531" width="20.85546875" style="81" customWidth="1"/>
    <col min="11532" max="11532" width="40.42578125" style="81" customWidth="1"/>
    <col min="11533" max="11533" width="36.7109375" style="81" customWidth="1"/>
    <col min="11534" max="11776" width="9.140625" style="81"/>
    <col min="11777" max="11780" width="0" style="81" hidden="1" customWidth="1"/>
    <col min="11781" max="11781" width="6" style="81" customWidth="1"/>
    <col min="11782" max="11782" width="7.42578125" style="81" customWidth="1"/>
    <col min="11783" max="11783" width="61.28515625" style="81" customWidth="1"/>
    <col min="11784" max="11784" width="41.85546875" style="81" customWidth="1"/>
    <col min="11785" max="11785" width="3.85546875" style="81" customWidth="1"/>
    <col min="11786" max="11787" width="20.85546875" style="81" customWidth="1"/>
    <col min="11788" max="11788" width="40.42578125" style="81" customWidth="1"/>
    <col min="11789" max="11789" width="36.7109375" style="81" customWidth="1"/>
    <col min="11790" max="12032" width="9.140625" style="81"/>
    <col min="12033" max="12036" width="0" style="81" hidden="1" customWidth="1"/>
    <col min="12037" max="12037" width="6" style="81" customWidth="1"/>
    <col min="12038" max="12038" width="7.42578125" style="81" customWidth="1"/>
    <col min="12039" max="12039" width="61.28515625" style="81" customWidth="1"/>
    <col min="12040" max="12040" width="41.85546875" style="81" customWidth="1"/>
    <col min="12041" max="12041" width="3.85546875" style="81" customWidth="1"/>
    <col min="12042" max="12043" width="20.85546875" style="81" customWidth="1"/>
    <col min="12044" max="12044" width="40.42578125" style="81" customWidth="1"/>
    <col min="12045" max="12045" width="36.7109375" style="81" customWidth="1"/>
    <col min="12046" max="12288" width="9.140625" style="81"/>
    <col min="12289" max="12292" width="0" style="81" hidden="1" customWidth="1"/>
    <col min="12293" max="12293" width="6" style="81" customWidth="1"/>
    <col min="12294" max="12294" width="7.42578125" style="81" customWidth="1"/>
    <col min="12295" max="12295" width="61.28515625" style="81" customWidth="1"/>
    <col min="12296" max="12296" width="41.85546875" style="81" customWidth="1"/>
    <col min="12297" max="12297" width="3.85546875" style="81" customWidth="1"/>
    <col min="12298" max="12299" width="20.85546875" style="81" customWidth="1"/>
    <col min="12300" max="12300" width="40.42578125" style="81" customWidth="1"/>
    <col min="12301" max="12301" width="36.7109375" style="81" customWidth="1"/>
    <col min="12302" max="12544" width="9.140625" style="81"/>
    <col min="12545" max="12548" width="0" style="81" hidden="1" customWidth="1"/>
    <col min="12549" max="12549" width="6" style="81" customWidth="1"/>
    <col min="12550" max="12550" width="7.42578125" style="81" customWidth="1"/>
    <col min="12551" max="12551" width="61.28515625" style="81" customWidth="1"/>
    <col min="12552" max="12552" width="41.85546875" style="81" customWidth="1"/>
    <col min="12553" max="12553" width="3.85546875" style="81" customWidth="1"/>
    <col min="12554" max="12555" width="20.85546875" style="81" customWidth="1"/>
    <col min="12556" max="12556" width="40.42578125" style="81" customWidth="1"/>
    <col min="12557" max="12557" width="36.7109375" style="81" customWidth="1"/>
    <col min="12558" max="12800" width="9.140625" style="81"/>
    <col min="12801" max="12804" width="0" style="81" hidden="1" customWidth="1"/>
    <col min="12805" max="12805" width="6" style="81" customWidth="1"/>
    <col min="12806" max="12806" width="7.42578125" style="81" customWidth="1"/>
    <col min="12807" max="12807" width="61.28515625" style="81" customWidth="1"/>
    <col min="12808" max="12808" width="41.85546875" style="81" customWidth="1"/>
    <col min="12809" max="12809" width="3.85546875" style="81" customWidth="1"/>
    <col min="12810" max="12811" width="20.85546875" style="81" customWidth="1"/>
    <col min="12812" max="12812" width="40.42578125" style="81" customWidth="1"/>
    <col min="12813" max="12813" width="36.7109375" style="81" customWidth="1"/>
    <col min="12814" max="13056" width="9.140625" style="81"/>
    <col min="13057" max="13060" width="0" style="81" hidden="1" customWidth="1"/>
    <col min="13061" max="13061" width="6" style="81" customWidth="1"/>
    <col min="13062" max="13062" width="7.42578125" style="81" customWidth="1"/>
    <col min="13063" max="13063" width="61.28515625" style="81" customWidth="1"/>
    <col min="13064" max="13064" width="41.85546875" style="81" customWidth="1"/>
    <col min="13065" max="13065" width="3.85546875" style="81" customWidth="1"/>
    <col min="13066" max="13067" width="20.85546875" style="81" customWidth="1"/>
    <col min="13068" max="13068" width="40.42578125" style="81" customWidth="1"/>
    <col min="13069" max="13069" width="36.7109375" style="81" customWidth="1"/>
    <col min="13070" max="13312" width="9.140625" style="81"/>
    <col min="13313" max="13316" width="0" style="81" hidden="1" customWidth="1"/>
    <col min="13317" max="13317" width="6" style="81" customWidth="1"/>
    <col min="13318" max="13318" width="7.42578125" style="81" customWidth="1"/>
    <col min="13319" max="13319" width="61.28515625" style="81" customWidth="1"/>
    <col min="13320" max="13320" width="41.85546875" style="81" customWidth="1"/>
    <col min="13321" max="13321" width="3.85546875" style="81" customWidth="1"/>
    <col min="13322" max="13323" width="20.85546875" style="81" customWidth="1"/>
    <col min="13324" max="13324" width="40.42578125" style="81" customWidth="1"/>
    <col min="13325" max="13325" width="36.7109375" style="81" customWidth="1"/>
    <col min="13326" max="13568" width="9.140625" style="81"/>
    <col min="13569" max="13572" width="0" style="81" hidden="1" customWidth="1"/>
    <col min="13573" max="13573" width="6" style="81" customWidth="1"/>
    <col min="13574" max="13574" width="7.42578125" style="81" customWidth="1"/>
    <col min="13575" max="13575" width="61.28515625" style="81" customWidth="1"/>
    <col min="13576" max="13576" width="41.85546875" style="81" customWidth="1"/>
    <col min="13577" max="13577" width="3.85546875" style="81" customWidth="1"/>
    <col min="13578" max="13579" width="20.85546875" style="81" customWidth="1"/>
    <col min="13580" max="13580" width="40.42578125" style="81" customWidth="1"/>
    <col min="13581" max="13581" width="36.7109375" style="81" customWidth="1"/>
    <col min="13582" max="13824" width="9.140625" style="81"/>
    <col min="13825" max="13828" width="0" style="81" hidden="1" customWidth="1"/>
    <col min="13829" max="13829" width="6" style="81" customWidth="1"/>
    <col min="13830" max="13830" width="7.42578125" style="81" customWidth="1"/>
    <col min="13831" max="13831" width="61.28515625" style="81" customWidth="1"/>
    <col min="13832" max="13832" width="41.85546875" style="81" customWidth="1"/>
    <col min="13833" max="13833" width="3.85546875" style="81" customWidth="1"/>
    <col min="13834" max="13835" width="20.85546875" style="81" customWidth="1"/>
    <col min="13836" max="13836" width="40.42578125" style="81" customWidth="1"/>
    <col min="13837" max="13837" width="36.7109375" style="81" customWidth="1"/>
    <col min="13838" max="14080" width="9.140625" style="81"/>
    <col min="14081" max="14084" width="0" style="81" hidden="1" customWidth="1"/>
    <col min="14085" max="14085" width="6" style="81" customWidth="1"/>
    <col min="14086" max="14086" width="7.42578125" style="81" customWidth="1"/>
    <col min="14087" max="14087" width="61.28515625" style="81" customWidth="1"/>
    <col min="14088" max="14088" width="41.85546875" style="81" customWidth="1"/>
    <col min="14089" max="14089" width="3.85546875" style="81" customWidth="1"/>
    <col min="14090" max="14091" width="20.85546875" style="81" customWidth="1"/>
    <col min="14092" max="14092" width="40.42578125" style="81" customWidth="1"/>
    <col min="14093" max="14093" width="36.7109375" style="81" customWidth="1"/>
    <col min="14094" max="14336" width="9.140625" style="81"/>
    <col min="14337" max="14340" width="0" style="81" hidden="1" customWidth="1"/>
    <col min="14341" max="14341" width="6" style="81" customWidth="1"/>
    <col min="14342" max="14342" width="7.42578125" style="81" customWidth="1"/>
    <col min="14343" max="14343" width="61.28515625" style="81" customWidth="1"/>
    <col min="14344" max="14344" width="41.85546875" style="81" customWidth="1"/>
    <col min="14345" max="14345" width="3.85546875" style="81" customWidth="1"/>
    <col min="14346" max="14347" width="20.85546875" style="81" customWidth="1"/>
    <col min="14348" max="14348" width="40.42578125" style="81" customWidth="1"/>
    <col min="14349" max="14349" width="36.7109375" style="81" customWidth="1"/>
    <col min="14350" max="14592" width="9.140625" style="81"/>
    <col min="14593" max="14596" width="0" style="81" hidden="1" customWidth="1"/>
    <col min="14597" max="14597" width="6" style="81" customWidth="1"/>
    <col min="14598" max="14598" width="7.42578125" style="81" customWidth="1"/>
    <col min="14599" max="14599" width="61.28515625" style="81" customWidth="1"/>
    <col min="14600" max="14600" width="41.85546875" style="81" customWidth="1"/>
    <col min="14601" max="14601" width="3.85546875" style="81" customWidth="1"/>
    <col min="14602" max="14603" width="20.85546875" style="81" customWidth="1"/>
    <col min="14604" max="14604" width="40.42578125" style="81" customWidth="1"/>
    <col min="14605" max="14605" width="36.7109375" style="81" customWidth="1"/>
    <col min="14606" max="14848" width="9.140625" style="81"/>
    <col min="14849" max="14852" width="0" style="81" hidden="1" customWidth="1"/>
    <col min="14853" max="14853" width="6" style="81" customWidth="1"/>
    <col min="14854" max="14854" width="7.42578125" style="81" customWidth="1"/>
    <col min="14855" max="14855" width="61.28515625" style="81" customWidth="1"/>
    <col min="14856" max="14856" width="41.85546875" style="81" customWidth="1"/>
    <col min="14857" max="14857" width="3.85546875" style="81" customWidth="1"/>
    <col min="14858" max="14859" width="20.85546875" style="81" customWidth="1"/>
    <col min="14860" max="14860" width="40.42578125" style="81" customWidth="1"/>
    <col min="14861" max="14861" width="36.7109375" style="81" customWidth="1"/>
    <col min="14862" max="15104" width="9.140625" style="81"/>
    <col min="15105" max="15108" width="0" style="81" hidden="1" customWidth="1"/>
    <col min="15109" max="15109" width="6" style="81" customWidth="1"/>
    <col min="15110" max="15110" width="7.42578125" style="81" customWidth="1"/>
    <col min="15111" max="15111" width="61.28515625" style="81" customWidth="1"/>
    <col min="15112" max="15112" width="41.85546875" style="81" customWidth="1"/>
    <col min="15113" max="15113" width="3.85546875" style="81" customWidth="1"/>
    <col min="15114" max="15115" width="20.85546875" style="81" customWidth="1"/>
    <col min="15116" max="15116" width="40.42578125" style="81" customWidth="1"/>
    <col min="15117" max="15117" width="36.7109375" style="81" customWidth="1"/>
    <col min="15118" max="15360" width="9.140625" style="81"/>
    <col min="15361" max="15364" width="0" style="81" hidden="1" customWidth="1"/>
    <col min="15365" max="15365" width="6" style="81" customWidth="1"/>
    <col min="15366" max="15366" width="7.42578125" style="81" customWidth="1"/>
    <col min="15367" max="15367" width="61.28515625" style="81" customWidth="1"/>
    <col min="15368" max="15368" width="41.85546875" style="81" customWidth="1"/>
    <col min="15369" max="15369" width="3.85546875" style="81" customWidth="1"/>
    <col min="15370" max="15371" width="20.85546875" style="81" customWidth="1"/>
    <col min="15372" max="15372" width="40.42578125" style="81" customWidth="1"/>
    <col min="15373" max="15373" width="36.7109375" style="81" customWidth="1"/>
    <col min="15374" max="15616" width="9.140625" style="81"/>
    <col min="15617" max="15620" width="0" style="81" hidden="1" customWidth="1"/>
    <col min="15621" max="15621" width="6" style="81" customWidth="1"/>
    <col min="15622" max="15622" width="7.42578125" style="81" customWidth="1"/>
    <col min="15623" max="15623" width="61.28515625" style="81" customWidth="1"/>
    <col min="15624" max="15624" width="41.85546875" style="81" customWidth="1"/>
    <col min="15625" max="15625" width="3.85546875" style="81" customWidth="1"/>
    <col min="15626" max="15627" width="20.85546875" style="81" customWidth="1"/>
    <col min="15628" max="15628" width="40.42578125" style="81" customWidth="1"/>
    <col min="15629" max="15629" width="36.7109375" style="81" customWidth="1"/>
    <col min="15630" max="15872" width="9.140625" style="81"/>
    <col min="15873" max="15876" width="0" style="81" hidden="1" customWidth="1"/>
    <col min="15877" max="15877" width="6" style="81" customWidth="1"/>
    <col min="15878" max="15878" width="7.42578125" style="81" customWidth="1"/>
    <col min="15879" max="15879" width="61.28515625" style="81" customWidth="1"/>
    <col min="15880" max="15880" width="41.85546875" style="81" customWidth="1"/>
    <col min="15881" max="15881" width="3.85546875" style="81" customWidth="1"/>
    <col min="15882" max="15883" width="20.85546875" style="81" customWidth="1"/>
    <col min="15884" max="15884" width="40.42578125" style="81" customWidth="1"/>
    <col min="15885" max="15885" width="36.7109375" style="81" customWidth="1"/>
    <col min="15886" max="16128" width="9.140625" style="81"/>
    <col min="16129" max="16132" width="0" style="81" hidden="1" customWidth="1"/>
    <col min="16133" max="16133" width="6" style="81" customWidth="1"/>
    <col min="16134" max="16134" width="7.42578125" style="81" customWidth="1"/>
    <col min="16135" max="16135" width="61.28515625" style="81" customWidth="1"/>
    <col min="16136" max="16136" width="41.85546875" style="81" customWidth="1"/>
    <col min="16137" max="16137" width="3.85546875" style="81" customWidth="1"/>
    <col min="16138" max="16139" width="20.85546875" style="81" customWidth="1"/>
    <col min="16140" max="16140" width="40.42578125" style="81" customWidth="1"/>
    <col min="16141" max="16141" width="36.7109375" style="81" customWidth="1"/>
    <col min="16142" max="16384" width="9.140625" style="81"/>
  </cols>
  <sheetData>
    <row r="1" spans="1:13" hidden="1"/>
    <row r="2" spans="1:13" hidden="1"/>
    <row r="3" spans="1:13" hidden="1"/>
    <row r="4" spans="1:13" hidden="1"/>
    <row r="5" spans="1:13">
      <c r="F5" s="82"/>
      <c r="G5" s="82"/>
      <c r="H5" s="82"/>
      <c r="I5" s="82"/>
      <c r="J5" s="82"/>
      <c r="K5" s="82"/>
      <c r="L5" s="82"/>
      <c r="M5" s="82"/>
    </row>
    <row r="6" spans="1:13">
      <c r="F6" s="206" t="s">
        <v>29</v>
      </c>
      <c r="G6" s="207"/>
      <c r="H6" s="207"/>
      <c r="I6" s="207"/>
      <c r="J6" s="207"/>
      <c r="K6" s="207"/>
      <c r="L6" s="207"/>
      <c r="M6" s="208"/>
    </row>
    <row r="7" spans="1:13">
      <c r="F7" s="209" t="str">
        <f>IF(org=0,"Не определено",org)</f>
        <v>МУП ЖКХ "Моргаушское" Моргаушского района</v>
      </c>
      <c r="G7" s="210"/>
      <c r="H7" s="210"/>
      <c r="I7" s="210"/>
      <c r="J7" s="210"/>
      <c r="K7" s="210"/>
      <c r="L7" s="210"/>
      <c r="M7" s="211"/>
    </row>
    <row r="11" spans="1:13">
      <c r="F11" s="83" t="s">
        <v>4</v>
      </c>
      <c r="G11" s="83" t="s">
        <v>30</v>
      </c>
      <c r="H11" s="83" t="s">
        <v>21</v>
      </c>
      <c r="I11" s="212" t="s">
        <v>31</v>
      </c>
      <c r="J11" s="212"/>
      <c r="K11" s="83" t="s">
        <v>32</v>
      </c>
      <c r="L11" s="83" t="s">
        <v>33</v>
      </c>
      <c r="M11" s="83" t="s">
        <v>34</v>
      </c>
    </row>
    <row r="12" spans="1:13">
      <c r="F12" s="84">
        <v>1</v>
      </c>
      <c r="G12" s="84">
        <v>2</v>
      </c>
      <c r="H12" s="84">
        <v>3</v>
      </c>
      <c r="I12" s="213" t="s">
        <v>35</v>
      </c>
      <c r="J12" s="213"/>
      <c r="K12" s="84" t="s">
        <v>36</v>
      </c>
      <c r="L12" s="84" t="s">
        <v>37</v>
      </c>
      <c r="M12" s="84" t="s">
        <v>38</v>
      </c>
    </row>
    <row r="13" spans="1:13" s="86" customFormat="1" hidden="1">
      <c r="A13" s="85"/>
      <c r="B13" s="85"/>
      <c r="C13" s="85"/>
      <c r="D13" s="85"/>
      <c r="F13" s="87">
        <v>0</v>
      </c>
      <c r="G13" s="88" t="s">
        <v>39</v>
      </c>
      <c r="H13" s="89"/>
      <c r="I13" s="89"/>
      <c r="J13" s="89"/>
      <c r="K13" s="89"/>
      <c r="L13" s="89"/>
      <c r="M13" s="90"/>
    </row>
    <row r="14" spans="1:13" hidden="1">
      <c r="F14" s="91" t="str">
        <f>F13&amp;".1"</f>
        <v>0.1</v>
      </c>
      <c r="G14" s="92"/>
      <c r="H14" s="92"/>
      <c r="I14" s="93"/>
      <c r="J14" s="94"/>
      <c r="K14" s="94"/>
      <c r="L14" s="95"/>
      <c r="M14" s="96"/>
    </row>
    <row r="15" spans="1:13" s="86" customFormat="1">
      <c r="A15" s="85"/>
      <c r="B15" s="85"/>
      <c r="C15" s="85"/>
      <c r="D15" s="85"/>
      <c r="F15" s="97">
        <f>F13+1</f>
        <v>1</v>
      </c>
      <c r="G15" s="98" t="s">
        <v>40</v>
      </c>
      <c r="H15" s="99"/>
      <c r="I15" s="99"/>
      <c r="J15" s="99"/>
      <c r="K15" s="99"/>
      <c r="L15" s="99"/>
      <c r="M15" s="100"/>
    </row>
    <row r="16" spans="1:13">
      <c r="C16" s="80" t="s">
        <v>41</v>
      </c>
      <c r="F16" s="101" t="str">
        <f>F15&amp;".0"</f>
        <v>1.0</v>
      </c>
      <c r="G16" s="102"/>
      <c r="H16" s="102"/>
      <c r="I16" s="102"/>
      <c r="J16" s="102"/>
      <c r="K16" s="102"/>
      <c r="L16" s="102"/>
      <c r="M16" s="103"/>
    </row>
    <row r="17" spans="1:13" ht="22.5">
      <c r="A17" s="81"/>
      <c r="B17" s="214" t="s">
        <v>42</v>
      </c>
      <c r="C17" s="215" t="s">
        <v>19</v>
      </c>
      <c r="D17" s="81" t="s">
        <v>43</v>
      </c>
      <c r="E17" s="81" t="s">
        <v>43</v>
      </c>
      <c r="F17" s="216" t="str">
        <f>F19 &amp;"."&amp; C17</f>
        <v>1.1</v>
      </c>
      <c r="G17" s="217" t="str">
        <f>IF('[1]Перечень тарифов'!E22="","",'[1]Перечень тарифов'!E22)</f>
        <v>Тариф на подключение (технологическое присоединение) к централизованной системе холодного водоснабжения</v>
      </c>
      <c r="H17" s="218" t="str">
        <f>IF('[1]Перечень тарифов'!J22="","",'[1]Перечень тарифов'!J22)</f>
        <v>Тариф на подключение (технологическое присоединение) к централизованной системе холодного водоснабжения</v>
      </c>
      <c r="I17" s="104"/>
      <c r="J17" s="105" t="s">
        <v>24</v>
      </c>
      <c r="K17" s="105" t="s">
        <v>26</v>
      </c>
      <c r="L17" s="106" t="s">
        <v>44</v>
      </c>
      <c r="M17" s="107"/>
    </row>
    <row r="18" spans="1:13">
      <c r="A18" s="81"/>
      <c r="B18" s="214"/>
      <c r="C18" s="215"/>
      <c r="D18" s="81" t="s">
        <v>43</v>
      </c>
      <c r="E18" s="81" t="s">
        <v>43</v>
      </c>
      <c r="F18" s="216"/>
      <c r="G18" s="217"/>
      <c r="H18" s="218"/>
      <c r="I18" s="108"/>
      <c r="J18" s="109"/>
      <c r="K18" s="110"/>
      <c r="L18" s="111"/>
      <c r="M18" s="112"/>
    </row>
    <row r="19" spans="1:13">
      <c r="F19" s="113">
        <f>F15</f>
        <v>1</v>
      </c>
      <c r="G19" s="102"/>
      <c r="H19" s="102"/>
      <c r="I19" s="102"/>
      <c r="J19" s="102"/>
      <c r="K19" s="102"/>
      <c r="L19" s="102"/>
      <c r="M19" s="103"/>
    </row>
    <row r="20" spans="1:13" s="86" customFormat="1">
      <c r="A20" s="85"/>
      <c r="B20" s="85"/>
      <c r="C20" s="85"/>
      <c r="D20" s="85"/>
      <c r="F20" s="97">
        <f>F15+1</f>
        <v>2</v>
      </c>
      <c r="G20" s="88" t="s">
        <v>45</v>
      </c>
      <c r="H20" s="89"/>
      <c r="I20" s="89"/>
      <c r="J20" s="89"/>
      <c r="K20" s="89"/>
      <c r="L20" s="89"/>
      <c r="M20" s="90"/>
    </row>
    <row r="21" spans="1:13" ht="15">
      <c r="B21" s="215"/>
      <c r="F21" s="216" t="str">
        <f>F20&amp;".1"</f>
        <v>2.1</v>
      </c>
      <c r="G21" s="114"/>
      <c r="H21" s="115"/>
      <c r="I21" s="116"/>
      <c r="J21" s="105" t="s">
        <v>24</v>
      </c>
      <c r="K21" s="105" t="s">
        <v>26</v>
      </c>
      <c r="L21" s="117"/>
      <c r="M21" s="107"/>
    </row>
    <row r="22" spans="1:13">
      <c r="B22" s="215"/>
      <c r="F22" s="216"/>
      <c r="G22" s="118"/>
      <c r="H22" s="119"/>
      <c r="I22" s="108"/>
      <c r="J22" s="109"/>
      <c r="K22" s="110"/>
      <c r="L22" s="111"/>
      <c r="M22" s="112"/>
    </row>
    <row r="23" spans="1:13" s="86" customFormat="1">
      <c r="A23" s="85"/>
      <c r="B23" s="85"/>
      <c r="C23" s="85"/>
      <c r="D23" s="85"/>
      <c r="F23" s="97">
        <f>F20+1</f>
        <v>3</v>
      </c>
      <c r="G23" s="88" t="s">
        <v>46</v>
      </c>
      <c r="H23" s="89"/>
      <c r="I23" s="89"/>
      <c r="J23" s="89"/>
      <c r="K23" s="89"/>
      <c r="L23" s="89"/>
      <c r="M23" s="90"/>
    </row>
    <row r="24" spans="1:13">
      <c r="C24" s="80" t="s">
        <v>41</v>
      </c>
      <c r="F24" s="101" t="str">
        <f>F23&amp;".0"</f>
        <v>3.0</v>
      </c>
      <c r="G24" s="102"/>
      <c r="H24" s="102"/>
      <c r="I24" s="102"/>
      <c r="J24" s="102"/>
      <c r="K24" s="102"/>
      <c r="L24" s="102"/>
      <c r="M24" s="103"/>
    </row>
    <row r="25" spans="1:13" ht="15">
      <c r="A25" s="81"/>
      <c r="B25" s="214" t="s">
        <v>42</v>
      </c>
      <c r="C25" s="215" t="s">
        <v>19</v>
      </c>
      <c r="D25" s="81" t="s">
        <v>43</v>
      </c>
      <c r="E25" s="81" t="s">
        <v>43</v>
      </c>
      <c r="F25" s="216" t="str">
        <f>F27 &amp;"."&amp; C25</f>
        <v>3.1</v>
      </c>
      <c r="G25" s="217" t="str">
        <f>IF('[1]Перечень тарифов'!E22="","",'[1]Перечень тарифов'!E22)</f>
        <v>Тариф на подключение (технологическое присоединение) к централизованной системе холодного водоснабжения</v>
      </c>
      <c r="H25" s="218" t="str">
        <f>IF('[1]Перечень тарифов'!J22="","",'[1]Перечень тарифов'!J22)</f>
        <v>Тариф на подключение (технологическое присоединение) к централизованной системе холодного водоснабжения</v>
      </c>
      <c r="I25" s="104"/>
      <c r="J25" s="105" t="s">
        <v>24</v>
      </c>
      <c r="K25" s="105" t="s">
        <v>26</v>
      </c>
      <c r="L25" s="120">
        <v>5.99</v>
      </c>
      <c r="M25" s="107"/>
    </row>
    <row r="26" spans="1:13">
      <c r="A26" s="81"/>
      <c r="B26" s="214"/>
      <c r="C26" s="215"/>
      <c r="D26" s="81" t="s">
        <v>43</v>
      </c>
      <c r="E26" s="81" t="s">
        <v>43</v>
      </c>
      <c r="F26" s="216"/>
      <c r="G26" s="217"/>
      <c r="H26" s="218"/>
      <c r="I26" s="108"/>
      <c r="J26" s="109"/>
      <c r="K26" s="110"/>
      <c r="L26" s="111"/>
      <c r="M26" s="112"/>
    </row>
    <row r="27" spans="1:13">
      <c r="F27" s="113">
        <f>F23</f>
        <v>3</v>
      </c>
      <c r="G27" s="102"/>
      <c r="H27" s="102"/>
      <c r="I27" s="102"/>
      <c r="J27" s="102"/>
      <c r="K27" s="102"/>
      <c r="L27" s="102"/>
      <c r="M27" s="103"/>
    </row>
    <row r="28" spans="1:13" s="86" customFormat="1">
      <c r="A28" s="85"/>
      <c r="B28" s="85"/>
      <c r="C28" s="85"/>
      <c r="D28" s="85"/>
      <c r="F28" s="97">
        <f>F23+1</f>
        <v>4</v>
      </c>
      <c r="G28" s="88" t="s">
        <v>47</v>
      </c>
      <c r="H28" s="89"/>
      <c r="I28" s="89"/>
      <c r="J28" s="89"/>
      <c r="K28" s="89"/>
      <c r="L28" s="89"/>
      <c r="M28" s="90"/>
    </row>
    <row r="29" spans="1:13">
      <c r="C29" s="80" t="s">
        <v>41</v>
      </c>
      <c r="F29" s="101" t="str">
        <f>F28 &amp;".0"</f>
        <v>4.0</v>
      </c>
      <c r="G29" s="102"/>
      <c r="H29" s="102"/>
      <c r="I29" s="102"/>
      <c r="J29" s="102"/>
      <c r="K29" s="102"/>
      <c r="L29" s="102"/>
      <c r="M29" s="103"/>
    </row>
    <row r="30" spans="1:13" ht="15">
      <c r="A30" s="81"/>
      <c r="B30" s="214" t="s">
        <v>42</v>
      </c>
      <c r="C30" s="215" t="s">
        <v>19</v>
      </c>
      <c r="D30" s="81" t="s">
        <v>43</v>
      </c>
      <c r="E30" s="81" t="s">
        <v>43</v>
      </c>
      <c r="F30" s="216" t="str">
        <f>F32 &amp;"."&amp; C30</f>
        <v>4.1</v>
      </c>
      <c r="G30" s="217" t="str">
        <f>IF('[1]Перечень тарифов'!E22="","",'[1]Перечень тарифов'!E22)</f>
        <v>Тариф на подключение (технологическое присоединение) к централизованной системе холодного водоснабжения</v>
      </c>
      <c r="H30" s="218" t="str">
        <f>IF('[1]Перечень тарифов'!J22="","",'[1]Перечень тарифов'!J22)</f>
        <v>Тариф на подключение (технологическое присоединение) к централизованной системе холодного водоснабжения</v>
      </c>
      <c r="I30" s="104"/>
      <c r="J30" s="105" t="s">
        <v>24</v>
      </c>
      <c r="K30" s="105" t="s">
        <v>26</v>
      </c>
      <c r="L30" s="120">
        <v>1.46</v>
      </c>
      <c r="M30" s="107"/>
    </row>
    <row r="31" spans="1:13">
      <c r="A31" s="81"/>
      <c r="B31" s="214"/>
      <c r="C31" s="215"/>
      <c r="D31" s="81" t="s">
        <v>43</v>
      </c>
      <c r="E31" s="81" t="s">
        <v>43</v>
      </c>
      <c r="F31" s="216"/>
      <c r="G31" s="217"/>
      <c r="H31" s="218"/>
      <c r="I31" s="108"/>
      <c r="J31" s="109"/>
      <c r="K31" s="110"/>
      <c r="L31" s="111"/>
      <c r="M31" s="112"/>
    </row>
    <row r="32" spans="1:13">
      <c r="F32" s="113">
        <f>F28</f>
        <v>4</v>
      </c>
      <c r="G32" s="102"/>
      <c r="H32" s="102"/>
      <c r="I32" s="102"/>
      <c r="J32" s="102"/>
      <c r="K32" s="102"/>
      <c r="L32" s="102"/>
      <c r="M32" s="103"/>
    </row>
    <row r="33" spans="1:13" s="86" customFormat="1">
      <c r="A33" s="85"/>
      <c r="B33" s="85"/>
      <c r="C33" s="85"/>
      <c r="D33" s="85"/>
      <c r="F33" s="97">
        <f>F28+1</f>
        <v>5</v>
      </c>
      <c r="G33" s="219" t="s">
        <v>48</v>
      </c>
      <c r="H33" s="220"/>
      <c r="I33" s="220"/>
      <c r="J33" s="220"/>
      <c r="K33" s="220"/>
      <c r="L33" s="220"/>
      <c r="M33" s="221"/>
    </row>
    <row r="34" spans="1:13">
      <c r="C34" s="80" t="s">
        <v>41</v>
      </c>
      <c r="F34" s="101" t="str">
        <f>F33&amp;".0"</f>
        <v>5.0</v>
      </c>
      <c r="G34" s="102"/>
      <c r="H34" s="102"/>
      <c r="I34" s="102"/>
      <c r="J34" s="102"/>
      <c r="K34" s="102"/>
      <c r="L34" s="102"/>
      <c r="M34" s="103"/>
    </row>
    <row r="35" spans="1:13" ht="15">
      <c r="A35" s="81"/>
      <c r="B35" s="214" t="s">
        <v>42</v>
      </c>
      <c r="C35" s="215" t="s">
        <v>19</v>
      </c>
      <c r="D35" s="81" t="s">
        <v>43</v>
      </c>
      <c r="E35" s="81" t="s">
        <v>43</v>
      </c>
      <c r="F35" s="216" t="str">
        <f>F37 &amp;"."&amp; C35</f>
        <v>5.1</v>
      </c>
      <c r="G35" s="217" t="str">
        <f>IF('[1]Перечень тарифов'!E22="","",'[1]Перечень тарифов'!E22)</f>
        <v>Тариф на подключение (технологическое присоединение) к централизованной системе холодного водоснабжения</v>
      </c>
      <c r="H35" s="218" t="str">
        <f>IF('[1]Перечень тарифов'!J22="","",'[1]Перечень тарифов'!J22)</f>
        <v>Тариф на подключение (технологическое присоединение) к централизованной системе холодного водоснабжения</v>
      </c>
      <c r="I35" s="104"/>
      <c r="J35" s="105" t="s">
        <v>24</v>
      </c>
      <c r="K35" s="105" t="s">
        <v>26</v>
      </c>
      <c r="L35" s="120">
        <v>0</v>
      </c>
      <c r="M35" s="107"/>
    </row>
    <row r="36" spans="1:13">
      <c r="A36" s="81"/>
      <c r="B36" s="214"/>
      <c r="C36" s="215"/>
      <c r="D36" s="81" t="s">
        <v>43</v>
      </c>
      <c r="E36" s="81" t="s">
        <v>43</v>
      </c>
      <c r="F36" s="216"/>
      <c r="G36" s="217"/>
      <c r="H36" s="218"/>
      <c r="I36" s="108"/>
      <c r="J36" s="109"/>
      <c r="K36" s="110"/>
      <c r="L36" s="111"/>
      <c r="M36" s="112"/>
    </row>
    <row r="37" spans="1:13">
      <c r="F37" s="113">
        <f>F33</f>
        <v>5</v>
      </c>
      <c r="G37" s="121"/>
      <c r="H37" s="121"/>
      <c r="I37" s="121"/>
      <c r="J37" s="121"/>
      <c r="K37" s="121"/>
      <c r="L37" s="121"/>
      <c r="M37" s="122"/>
    </row>
    <row r="38" spans="1:13" s="86" customFormat="1">
      <c r="A38" s="85"/>
      <c r="B38" s="85"/>
      <c r="C38" s="85"/>
      <c r="D38" s="85"/>
      <c r="F38" s="97">
        <f>F33+1</f>
        <v>6</v>
      </c>
      <c r="G38" s="219" t="s">
        <v>49</v>
      </c>
      <c r="H38" s="220"/>
      <c r="I38" s="220"/>
      <c r="J38" s="220"/>
      <c r="K38" s="220"/>
      <c r="L38" s="220"/>
      <c r="M38" s="221"/>
    </row>
    <row r="39" spans="1:13">
      <c r="C39" s="80" t="s">
        <v>41</v>
      </c>
      <c r="F39" s="101" t="str">
        <f>F38&amp;".0"</f>
        <v>6.0</v>
      </c>
      <c r="G39" s="102"/>
      <c r="H39" s="102"/>
      <c r="I39" s="102"/>
      <c r="J39" s="102"/>
      <c r="K39" s="102"/>
      <c r="L39" s="102"/>
      <c r="M39" s="103"/>
    </row>
    <row r="40" spans="1:13" ht="15">
      <c r="A40" s="81"/>
      <c r="B40" s="214" t="s">
        <v>42</v>
      </c>
      <c r="C40" s="215" t="s">
        <v>19</v>
      </c>
      <c r="D40" s="81" t="s">
        <v>43</v>
      </c>
      <c r="E40" s="81" t="s">
        <v>43</v>
      </c>
      <c r="F40" s="216" t="str">
        <f>F42 &amp;"."&amp; C40</f>
        <v>6.1</v>
      </c>
      <c r="G40" s="217" t="str">
        <f>IF('[1]Перечень тарифов'!E22="","",'[1]Перечень тарифов'!E22)</f>
        <v>Тариф на подключение (технологическое присоединение) к централизованной системе холодного водоснабжения</v>
      </c>
      <c r="H40" s="218" t="str">
        <f>IF('[1]Перечень тарифов'!J22="","",'[1]Перечень тарифов'!J22)</f>
        <v>Тариф на подключение (технологическое присоединение) к централизованной системе холодного водоснабжения</v>
      </c>
      <c r="I40" s="104"/>
      <c r="J40" s="105" t="s">
        <v>24</v>
      </c>
      <c r="K40" s="105" t="s">
        <v>26</v>
      </c>
      <c r="L40" s="120">
        <v>0</v>
      </c>
      <c r="M40" s="107"/>
    </row>
    <row r="41" spans="1:13">
      <c r="A41" s="81"/>
      <c r="B41" s="214"/>
      <c r="C41" s="215"/>
      <c r="D41" s="81" t="s">
        <v>43</v>
      </c>
      <c r="E41" s="81" t="s">
        <v>43</v>
      </c>
      <c r="F41" s="216"/>
      <c r="G41" s="217"/>
      <c r="H41" s="218"/>
      <c r="I41" s="108"/>
      <c r="J41" s="109"/>
      <c r="K41" s="110"/>
      <c r="L41" s="111"/>
      <c r="M41" s="112"/>
    </row>
    <row r="42" spans="1:13">
      <c r="F42" s="113">
        <f>F38</f>
        <v>6</v>
      </c>
      <c r="G42" s="121"/>
      <c r="H42" s="121"/>
      <c r="I42" s="121"/>
      <c r="J42" s="121"/>
      <c r="K42" s="121"/>
      <c r="L42" s="121"/>
      <c r="M42" s="122"/>
    </row>
  </sheetData>
  <mergeCells count="33">
    <mergeCell ref="G38:M38"/>
    <mergeCell ref="B40:B41"/>
    <mergeCell ref="C40:C41"/>
    <mergeCell ref="F40:F41"/>
    <mergeCell ref="G40:G41"/>
    <mergeCell ref="H40:H41"/>
    <mergeCell ref="G33:M33"/>
    <mergeCell ref="B35:B36"/>
    <mergeCell ref="C35:C36"/>
    <mergeCell ref="F35:F36"/>
    <mergeCell ref="G35:G36"/>
    <mergeCell ref="H35:H36"/>
    <mergeCell ref="H25:H26"/>
    <mergeCell ref="B30:B31"/>
    <mergeCell ref="C30:C31"/>
    <mergeCell ref="F30:F31"/>
    <mergeCell ref="G30:G31"/>
    <mergeCell ref="H30:H31"/>
    <mergeCell ref="G25:G26"/>
    <mergeCell ref="B21:B22"/>
    <mergeCell ref="F21:F22"/>
    <mergeCell ref="B25:B26"/>
    <mergeCell ref="C25:C26"/>
    <mergeCell ref="F25:F26"/>
    <mergeCell ref="F6:M6"/>
    <mergeCell ref="F7:M7"/>
    <mergeCell ref="I11:J11"/>
    <mergeCell ref="I12:J12"/>
    <mergeCell ref="B17:B18"/>
    <mergeCell ref="C17:C18"/>
    <mergeCell ref="F17:F18"/>
    <mergeCell ref="G17:G18"/>
    <mergeCell ref="H17:H18"/>
  </mergeCells>
  <dataValidations count="5">
    <dataValidation type="list" allowBlank="1" showInputMessage="1" showErrorMessage="1" errorTitle="Ошибка" error="Выберите значение из списка"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formula1>kind_of_control_method</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formula1>900</formula1>
    </dataValidation>
    <dataValidation type="decimal" allowBlank="1" showErrorMessage="1" errorTitle="Ошибка" error="Допускается ввод только действительных чисел!" sqref="G21:H22 JC21:JD22 SY21:SZ22 ACU21:ACV22 AMQ21:AMR22 AWM21:AWN22 BGI21:BGJ22 BQE21:BQF22 CAA21:CAB22 CJW21:CJX22 CTS21:CTT22 DDO21:DDP22 DNK21:DNL22 DXG21:DXH22 EHC21:EHD22 EQY21:EQZ22 FAU21:FAV22 FKQ21:FKR22 FUM21:FUN22 GEI21:GEJ22 GOE21:GOF22 GYA21:GYB22 HHW21:HHX22 HRS21:HRT22 IBO21:IBP22 ILK21:ILL22 IVG21:IVH22 JFC21:JFD22 JOY21:JOZ22 JYU21:JYV22 KIQ21:KIR22 KSM21:KSN22 LCI21:LCJ22 LME21:LMF22 LWA21:LWB22 MFW21:MFX22 MPS21:MPT22 MZO21:MZP22 NJK21:NJL22 NTG21:NTH22 ODC21:ODD22 OMY21:OMZ22 OWU21:OWV22 PGQ21:PGR22 PQM21:PQN22 QAI21:QAJ22 QKE21:QKF22 QUA21:QUB22 RDW21:RDX22 RNS21:RNT22 RXO21:RXP22 SHK21:SHL22 SRG21:SRH22 TBC21:TBD22 TKY21:TKZ22 TUU21:TUV22 UEQ21:UER22 UOM21:UON22 UYI21:UYJ22 VIE21:VIF22 VSA21:VSB22 WBW21:WBX22 WLS21:WLT22 WVO21:WVP22 G65557:H65558 JC65557:JD65558 SY65557:SZ65558 ACU65557:ACV65558 AMQ65557:AMR65558 AWM65557:AWN65558 BGI65557:BGJ65558 BQE65557:BQF65558 CAA65557:CAB65558 CJW65557:CJX65558 CTS65557:CTT65558 DDO65557:DDP65558 DNK65557:DNL65558 DXG65557:DXH65558 EHC65557:EHD65558 EQY65557:EQZ65558 FAU65557:FAV65558 FKQ65557:FKR65558 FUM65557:FUN65558 GEI65557:GEJ65558 GOE65557:GOF65558 GYA65557:GYB65558 HHW65557:HHX65558 HRS65557:HRT65558 IBO65557:IBP65558 ILK65557:ILL65558 IVG65557:IVH65558 JFC65557:JFD65558 JOY65557:JOZ65558 JYU65557:JYV65558 KIQ65557:KIR65558 KSM65557:KSN65558 LCI65557:LCJ65558 LME65557:LMF65558 LWA65557:LWB65558 MFW65557:MFX65558 MPS65557:MPT65558 MZO65557:MZP65558 NJK65557:NJL65558 NTG65557:NTH65558 ODC65557:ODD65558 OMY65557:OMZ65558 OWU65557:OWV65558 PGQ65557:PGR65558 PQM65557:PQN65558 QAI65557:QAJ65558 QKE65557:QKF65558 QUA65557:QUB65558 RDW65557:RDX65558 RNS65557:RNT65558 RXO65557:RXP65558 SHK65557:SHL65558 SRG65557:SRH65558 TBC65557:TBD65558 TKY65557:TKZ65558 TUU65557:TUV65558 UEQ65557:UER65558 UOM65557:UON65558 UYI65557:UYJ65558 VIE65557:VIF65558 VSA65557:VSB65558 WBW65557:WBX65558 WLS65557:WLT65558 WVO65557:WVP65558 G131093:H131094 JC131093:JD131094 SY131093:SZ131094 ACU131093:ACV131094 AMQ131093:AMR131094 AWM131093:AWN131094 BGI131093:BGJ131094 BQE131093:BQF131094 CAA131093:CAB131094 CJW131093:CJX131094 CTS131093:CTT131094 DDO131093:DDP131094 DNK131093:DNL131094 DXG131093:DXH131094 EHC131093:EHD131094 EQY131093:EQZ131094 FAU131093:FAV131094 FKQ131093:FKR131094 FUM131093:FUN131094 GEI131093:GEJ131094 GOE131093:GOF131094 GYA131093:GYB131094 HHW131093:HHX131094 HRS131093:HRT131094 IBO131093:IBP131094 ILK131093:ILL131094 IVG131093:IVH131094 JFC131093:JFD131094 JOY131093:JOZ131094 JYU131093:JYV131094 KIQ131093:KIR131094 KSM131093:KSN131094 LCI131093:LCJ131094 LME131093:LMF131094 LWA131093:LWB131094 MFW131093:MFX131094 MPS131093:MPT131094 MZO131093:MZP131094 NJK131093:NJL131094 NTG131093:NTH131094 ODC131093:ODD131094 OMY131093:OMZ131094 OWU131093:OWV131094 PGQ131093:PGR131094 PQM131093:PQN131094 QAI131093:QAJ131094 QKE131093:QKF131094 QUA131093:QUB131094 RDW131093:RDX131094 RNS131093:RNT131094 RXO131093:RXP131094 SHK131093:SHL131094 SRG131093:SRH131094 TBC131093:TBD131094 TKY131093:TKZ131094 TUU131093:TUV131094 UEQ131093:UER131094 UOM131093:UON131094 UYI131093:UYJ131094 VIE131093:VIF131094 VSA131093:VSB131094 WBW131093:WBX131094 WLS131093:WLT131094 WVO131093:WVP131094 G196629:H196630 JC196629:JD196630 SY196629:SZ196630 ACU196629:ACV196630 AMQ196629:AMR196630 AWM196629:AWN196630 BGI196629:BGJ196630 BQE196629:BQF196630 CAA196629:CAB196630 CJW196629:CJX196630 CTS196629:CTT196630 DDO196629:DDP196630 DNK196629:DNL196630 DXG196629:DXH196630 EHC196629:EHD196630 EQY196629:EQZ196630 FAU196629:FAV196630 FKQ196629:FKR196630 FUM196629:FUN196630 GEI196629:GEJ196630 GOE196629:GOF196630 GYA196629:GYB196630 HHW196629:HHX196630 HRS196629:HRT196630 IBO196629:IBP196630 ILK196629:ILL196630 IVG196629:IVH196630 JFC196629:JFD196630 JOY196629:JOZ196630 JYU196629:JYV196630 KIQ196629:KIR196630 KSM196629:KSN196630 LCI196629:LCJ196630 LME196629:LMF196630 LWA196629:LWB196630 MFW196629:MFX196630 MPS196629:MPT196630 MZO196629:MZP196630 NJK196629:NJL196630 NTG196629:NTH196630 ODC196629:ODD196630 OMY196629:OMZ196630 OWU196629:OWV196630 PGQ196629:PGR196630 PQM196629:PQN196630 QAI196629:QAJ196630 QKE196629:QKF196630 QUA196629:QUB196630 RDW196629:RDX196630 RNS196629:RNT196630 RXO196629:RXP196630 SHK196629:SHL196630 SRG196629:SRH196630 TBC196629:TBD196630 TKY196629:TKZ196630 TUU196629:TUV196630 UEQ196629:UER196630 UOM196629:UON196630 UYI196629:UYJ196630 VIE196629:VIF196630 VSA196629:VSB196630 WBW196629:WBX196630 WLS196629:WLT196630 WVO196629:WVP196630 G262165:H262166 JC262165:JD262166 SY262165:SZ262166 ACU262165:ACV262166 AMQ262165:AMR262166 AWM262165:AWN262166 BGI262165:BGJ262166 BQE262165:BQF262166 CAA262165:CAB262166 CJW262165:CJX262166 CTS262165:CTT262166 DDO262165:DDP262166 DNK262165:DNL262166 DXG262165:DXH262166 EHC262165:EHD262166 EQY262165:EQZ262166 FAU262165:FAV262166 FKQ262165:FKR262166 FUM262165:FUN262166 GEI262165:GEJ262166 GOE262165:GOF262166 GYA262165:GYB262166 HHW262165:HHX262166 HRS262165:HRT262166 IBO262165:IBP262166 ILK262165:ILL262166 IVG262165:IVH262166 JFC262165:JFD262166 JOY262165:JOZ262166 JYU262165:JYV262166 KIQ262165:KIR262166 KSM262165:KSN262166 LCI262165:LCJ262166 LME262165:LMF262166 LWA262165:LWB262166 MFW262165:MFX262166 MPS262165:MPT262166 MZO262165:MZP262166 NJK262165:NJL262166 NTG262165:NTH262166 ODC262165:ODD262166 OMY262165:OMZ262166 OWU262165:OWV262166 PGQ262165:PGR262166 PQM262165:PQN262166 QAI262165:QAJ262166 QKE262165:QKF262166 QUA262165:QUB262166 RDW262165:RDX262166 RNS262165:RNT262166 RXO262165:RXP262166 SHK262165:SHL262166 SRG262165:SRH262166 TBC262165:TBD262166 TKY262165:TKZ262166 TUU262165:TUV262166 UEQ262165:UER262166 UOM262165:UON262166 UYI262165:UYJ262166 VIE262165:VIF262166 VSA262165:VSB262166 WBW262165:WBX262166 WLS262165:WLT262166 WVO262165:WVP262166 G327701:H327702 JC327701:JD327702 SY327701:SZ327702 ACU327701:ACV327702 AMQ327701:AMR327702 AWM327701:AWN327702 BGI327701:BGJ327702 BQE327701:BQF327702 CAA327701:CAB327702 CJW327701:CJX327702 CTS327701:CTT327702 DDO327701:DDP327702 DNK327701:DNL327702 DXG327701:DXH327702 EHC327701:EHD327702 EQY327701:EQZ327702 FAU327701:FAV327702 FKQ327701:FKR327702 FUM327701:FUN327702 GEI327701:GEJ327702 GOE327701:GOF327702 GYA327701:GYB327702 HHW327701:HHX327702 HRS327701:HRT327702 IBO327701:IBP327702 ILK327701:ILL327702 IVG327701:IVH327702 JFC327701:JFD327702 JOY327701:JOZ327702 JYU327701:JYV327702 KIQ327701:KIR327702 KSM327701:KSN327702 LCI327701:LCJ327702 LME327701:LMF327702 LWA327701:LWB327702 MFW327701:MFX327702 MPS327701:MPT327702 MZO327701:MZP327702 NJK327701:NJL327702 NTG327701:NTH327702 ODC327701:ODD327702 OMY327701:OMZ327702 OWU327701:OWV327702 PGQ327701:PGR327702 PQM327701:PQN327702 QAI327701:QAJ327702 QKE327701:QKF327702 QUA327701:QUB327702 RDW327701:RDX327702 RNS327701:RNT327702 RXO327701:RXP327702 SHK327701:SHL327702 SRG327701:SRH327702 TBC327701:TBD327702 TKY327701:TKZ327702 TUU327701:TUV327702 UEQ327701:UER327702 UOM327701:UON327702 UYI327701:UYJ327702 VIE327701:VIF327702 VSA327701:VSB327702 WBW327701:WBX327702 WLS327701:WLT327702 WVO327701:WVP327702 G393237:H393238 JC393237:JD393238 SY393237:SZ393238 ACU393237:ACV393238 AMQ393237:AMR393238 AWM393237:AWN393238 BGI393237:BGJ393238 BQE393237:BQF393238 CAA393237:CAB393238 CJW393237:CJX393238 CTS393237:CTT393238 DDO393237:DDP393238 DNK393237:DNL393238 DXG393237:DXH393238 EHC393237:EHD393238 EQY393237:EQZ393238 FAU393237:FAV393238 FKQ393237:FKR393238 FUM393237:FUN393238 GEI393237:GEJ393238 GOE393237:GOF393238 GYA393237:GYB393238 HHW393237:HHX393238 HRS393237:HRT393238 IBO393237:IBP393238 ILK393237:ILL393238 IVG393237:IVH393238 JFC393237:JFD393238 JOY393237:JOZ393238 JYU393237:JYV393238 KIQ393237:KIR393238 KSM393237:KSN393238 LCI393237:LCJ393238 LME393237:LMF393238 LWA393237:LWB393238 MFW393237:MFX393238 MPS393237:MPT393238 MZO393237:MZP393238 NJK393237:NJL393238 NTG393237:NTH393238 ODC393237:ODD393238 OMY393237:OMZ393238 OWU393237:OWV393238 PGQ393237:PGR393238 PQM393237:PQN393238 QAI393237:QAJ393238 QKE393237:QKF393238 QUA393237:QUB393238 RDW393237:RDX393238 RNS393237:RNT393238 RXO393237:RXP393238 SHK393237:SHL393238 SRG393237:SRH393238 TBC393237:TBD393238 TKY393237:TKZ393238 TUU393237:TUV393238 UEQ393237:UER393238 UOM393237:UON393238 UYI393237:UYJ393238 VIE393237:VIF393238 VSA393237:VSB393238 WBW393237:WBX393238 WLS393237:WLT393238 WVO393237:WVP393238 G458773:H458774 JC458773:JD458774 SY458773:SZ458774 ACU458773:ACV458774 AMQ458773:AMR458774 AWM458773:AWN458774 BGI458773:BGJ458774 BQE458773:BQF458774 CAA458773:CAB458774 CJW458773:CJX458774 CTS458773:CTT458774 DDO458773:DDP458774 DNK458773:DNL458774 DXG458773:DXH458774 EHC458773:EHD458774 EQY458773:EQZ458774 FAU458773:FAV458774 FKQ458773:FKR458774 FUM458773:FUN458774 GEI458773:GEJ458774 GOE458773:GOF458774 GYA458773:GYB458774 HHW458773:HHX458774 HRS458773:HRT458774 IBO458773:IBP458774 ILK458773:ILL458774 IVG458773:IVH458774 JFC458773:JFD458774 JOY458773:JOZ458774 JYU458773:JYV458774 KIQ458773:KIR458774 KSM458773:KSN458774 LCI458773:LCJ458774 LME458773:LMF458774 LWA458773:LWB458774 MFW458773:MFX458774 MPS458773:MPT458774 MZO458773:MZP458774 NJK458773:NJL458774 NTG458773:NTH458774 ODC458773:ODD458774 OMY458773:OMZ458774 OWU458773:OWV458774 PGQ458773:PGR458774 PQM458773:PQN458774 QAI458773:QAJ458774 QKE458773:QKF458774 QUA458773:QUB458774 RDW458773:RDX458774 RNS458773:RNT458774 RXO458773:RXP458774 SHK458773:SHL458774 SRG458773:SRH458774 TBC458773:TBD458774 TKY458773:TKZ458774 TUU458773:TUV458774 UEQ458773:UER458774 UOM458773:UON458774 UYI458773:UYJ458774 VIE458773:VIF458774 VSA458773:VSB458774 WBW458773:WBX458774 WLS458773:WLT458774 WVO458773:WVP458774 G524309:H524310 JC524309:JD524310 SY524309:SZ524310 ACU524309:ACV524310 AMQ524309:AMR524310 AWM524309:AWN524310 BGI524309:BGJ524310 BQE524309:BQF524310 CAA524309:CAB524310 CJW524309:CJX524310 CTS524309:CTT524310 DDO524309:DDP524310 DNK524309:DNL524310 DXG524309:DXH524310 EHC524309:EHD524310 EQY524309:EQZ524310 FAU524309:FAV524310 FKQ524309:FKR524310 FUM524309:FUN524310 GEI524309:GEJ524310 GOE524309:GOF524310 GYA524309:GYB524310 HHW524309:HHX524310 HRS524309:HRT524310 IBO524309:IBP524310 ILK524309:ILL524310 IVG524309:IVH524310 JFC524309:JFD524310 JOY524309:JOZ524310 JYU524309:JYV524310 KIQ524309:KIR524310 KSM524309:KSN524310 LCI524309:LCJ524310 LME524309:LMF524310 LWA524309:LWB524310 MFW524309:MFX524310 MPS524309:MPT524310 MZO524309:MZP524310 NJK524309:NJL524310 NTG524309:NTH524310 ODC524309:ODD524310 OMY524309:OMZ524310 OWU524309:OWV524310 PGQ524309:PGR524310 PQM524309:PQN524310 QAI524309:QAJ524310 QKE524309:QKF524310 QUA524309:QUB524310 RDW524309:RDX524310 RNS524309:RNT524310 RXO524309:RXP524310 SHK524309:SHL524310 SRG524309:SRH524310 TBC524309:TBD524310 TKY524309:TKZ524310 TUU524309:TUV524310 UEQ524309:UER524310 UOM524309:UON524310 UYI524309:UYJ524310 VIE524309:VIF524310 VSA524309:VSB524310 WBW524309:WBX524310 WLS524309:WLT524310 WVO524309:WVP524310 G589845:H589846 JC589845:JD589846 SY589845:SZ589846 ACU589845:ACV589846 AMQ589845:AMR589846 AWM589845:AWN589846 BGI589845:BGJ589846 BQE589845:BQF589846 CAA589845:CAB589846 CJW589845:CJX589846 CTS589845:CTT589846 DDO589845:DDP589846 DNK589845:DNL589846 DXG589845:DXH589846 EHC589845:EHD589846 EQY589845:EQZ589846 FAU589845:FAV589846 FKQ589845:FKR589846 FUM589845:FUN589846 GEI589845:GEJ589846 GOE589845:GOF589846 GYA589845:GYB589846 HHW589845:HHX589846 HRS589845:HRT589846 IBO589845:IBP589846 ILK589845:ILL589846 IVG589845:IVH589846 JFC589845:JFD589846 JOY589845:JOZ589846 JYU589845:JYV589846 KIQ589845:KIR589846 KSM589845:KSN589846 LCI589845:LCJ589846 LME589845:LMF589846 LWA589845:LWB589846 MFW589845:MFX589846 MPS589845:MPT589846 MZO589845:MZP589846 NJK589845:NJL589846 NTG589845:NTH589846 ODC589845:ODD589846 OMY589845:OMZ589846 OWU589845:OWV589846 PGQ589845:PGR589846 PQM589845:PQN589846 QAI589845:QAJ589846 QKE589845:QKF589846 QUA589845:QUB589846 RDW589845:RDX589846 RNS589845:RNT589846 RXO589845:RXP589846 SHK589845:SHL589846 SRG589845:SRH589846 TBC589845:TBD589846 TKY589845:TKZ589846 TUU589845:TUV589846 UEQ589845:UER589846 UOM589845:UON589846 UYI589845:UYJ589846 VIE589845:VIF589846 VSA589845:VSB589846 WBW589845:WBX589846 WLS589845:WLT589846 WVO589845:WVP589846 G655381:H655382 JC655381:JD655382 SY655381:SZ655382 ACU655381:ACV655382 AMQ655381:AMR655382 AWM655381:AWN655382 BGI655381:BGJ655382 BQE655381:BQF655382 CAA655381:CAB655382 CJW655381:CJX655382 CTS655381:CTT655382 DDO655381:DDP655382 DNK655381:DNL655382 DXG655381:DXH655382 EHC655381:EHD655382 EQY655381:EQZ655382 FAU655381:FAV655382 FKQ655381:FKR655382 FUM655381:FUN655382 GEI655381:GEJ655382 GOE655381:GOF655382 GYA655381:GYB655382 HHW655381:HHX655382 HRS655381:HRT655382 IBO655381:IBP655382 ILK655381:ILL655382 IVG655381:IVH655382 JFC655381:JFD655382 JOY655381:JOZ655382 JYU655381:JYV655382 KIQ655381:KIR655382 KSM655381:KSN655382 LCI655381:LCJ655382 LME655381:LMF655382 LWA655381:LWB655382 MFW655381:MFX655382 MPS655381:MPT655382 MZO655381:MZP655382 NJK655381:NJL655382 NTG655381:NTH655382 ODC655381:ODD655382 OMY655381:OMZ655382 OWU655381:OWV655382 PGQ655381:PGR655382 PQM655381:PQN655382 QAI655381:QAJ655382 QKE655381:QKF655382 QUA655381:QUB655382 RDW655381:RDX655382 RNS655381:RNT655382 RXO655381:RXP655382 SHK655381:SHL655382 SRG655381:SRH655382 TBC655381:TBD655382 TKY655381:TKZ655382 TUU655381:TUV655382 UEQ655381:UER655382 UOM655381:UON655382 UYI655381:UYJ655382 VIE655381:VIF655382 VSA655381:VSB655382 WBW655381:WBX655382 WLS655381:WLT655382 WVO655381:WVP655382 G720917:H720918 JC720917:JD720918 SY720917:SZ720918 ACU720917:ACV720918 AMQ720917:AMR720918 AWM720917:AWN720918 BGI720917:BGJ720918 BQE720917:BQF720918 CAA720917:CAB720918 CJW720917:CJX720918 CTS720917:CTT720918 DDO720917:DDP720918 DNK720917:DNL720918 DXG720917:DXH720918 EHC720917:EHD720918 EQY720917:EQZ720918 FAU720917:FAV720918 FKQ720917:FKR720918 FUM720917:FUN720918 GEI720917:GEJ720918 GOE720917:GOF720918 GYA720917:GYB720918 HHW720917:HHX720918 HRS720917:HRT720918 IBO720917:IBP720918 ILK720917:ILL720918 IVG720917:IVH720918 JFC720917:JFD720918 JOY720917:JOZ720918 JYU720917:JYV720918 KIQ720917:KIR720918 KSM720917:KSN720918 LCI720917:LCJ720918 LME720917:LMF720918 LWA720917:LWB720918 MFW720917:MFX720918 MPS720917:MPT720918 MZO720917:MZP720918 NJK720917:NJL720918 NTG720917:NTH720918 ODC720917:ODD720918 OMY720917:OMZ720918 OWU720917:OWV720918 PGQ720917:PGR720918 PQM720917:PQN720918 QAI720917:QAJ720918 QKE720917:QKF720918 QUA720917:QUB720918 RDW720917:RDX720918 RNS720917:RNT720918 RXO720917:RXP720918 SHK720917:SHL720918 SRG720917:SRH720918 TBC720917:TBD720918 TKY720917:TKZ720918 TUU720917:TUV720918 UEQ720917:UER720918 UOM720917:UON720918 UYI720917:UYJ720918 VIE720917:VIF720918 VSA720917:VSB720918 WBW720917:WBX720918 WLS720917:WLT720918 WVO720917:WVP720918 G786453:H786454 JC786453:JD786454 SY786453:SZ786454 ACU786453:ACV786454 AMQ786453:AMR786454 AWM786453:AWN786454 BGI786453:BGJ786454 BQE786453:BQF786454 CAA786453:CAB786454 CJW786453:CJX786454 CTS786453:CTT786454 DDO786453:DDP786454 DNK786453:DNL786454 DXG786453:DXH786454 EHC786453:EHD786454 EQY786453:EQZ786454 FAU786453:FAV786454 FKQ786453:FKR786454 FUM786453:FUN786454 GEI786453:GEJ786454 GOE786453:GOF786454 GYA786453:GYB786454 HHW786453:HHX786454 HRS786453:HRT786454 IBO786453:IBP786454 ILK786453:ILL786454 IVG786453:IVH786454 JFC786453:JFD786454 JOY786453:JOZ786454 JYU786453:JYV786454 KIQ786453:KIR786454 KSM786453:KSN786454 LCI786453:LCJ786454 LME786453:LMF786454 LWA786453:LWB786454 MFW786453:MFX786454 MPS786453:MPT786454 MZO786453:MZP786454 NJK786453:NJL786454 NTG786453:NTH786454 ODC786453:ODD786454 OMY786453:OMZ786454 OWU786453:OWV786454 PGQ786453:PGR786454 PQM786453:PQN786454 QAI786453:QAJ786454 QKE786453:QKF786454 QUA786453:QUB786454 RDW786453:RDX786454 RNS786453:RNT786454 RXO786453:RXP786454 SHK786453:SHL786454 SRG786453:SRH786454 TBC786453:TBD786454 TKY786453:TKZ786454 TUU786453:TUV786454 UEQ786453:UER786454 UOM786453:UON786454 UYI786453:UYJ786454 VIE786453:VIF786454 VSA786453:VSB786454 WBW786453:WBX786454 WLS786453:WLT786454 WVO786453:WVP786454 G851989:H851990 JC851989:JD851990 SY851989:SZ851990 ACU851989:ACV851990 AMQ851989:AMR851990 AWM851989:AWN851990 BGI851989:BGJ851990 BQE851989:BQF851990 CAA851989:CAB851990 CJW851989:CJX851990 CTS851989:CTT851990 DDO851989:DDP851990 DNK851989:DNL851990 DXG851989:DXH851990 EHC851989:EHD851990 EQY851989:EQZ851990 FAU851989:FAV851990 FKQ851989:FKR851990 FUM851989:FUN851990 GEI851989:GEJ851990 GOE851989:GOF851990 GYA851989:GYB851990 HHW851989:HHX851990 HRS851989:HRT851990 IBO851989:IBP851990 ILK851989:ILL851990 IVG851989:IVH851990 JFC851989:JFD851990 JOY851989:JOZ851990 JYU851989:JYV851990 KIQ851989:KIR851990 KSM851989:KSN851990 LCI851989:LCJ851990 LME851989:LMF851990 LWA851989:LWB851990 MFW851989:MFX851990 MPS851989:MPT851990 MZO851989:MZP851990 NJK851989:NJL851990 NTG851989:NTH851990 ODC851989:ODD851990 OMY851989:OMZ851990 OWU851989:OWV851990 PGQ851989:PGR851990 PQM851989:PQN851990 QAI851989:QAJ851990 QKE851989:QKF851990 QUA851989:QUB851990 RDW851989:RDX851990 RNS851989:RNT851990 RXO851989:RXP851990 SHK851989:SHL851990 SRG851989:SRH851990 TBC851989:TBD851990 TKY851989:TKZ851990 TUU851989:TUV851990 UEQ851989:UER851990 UOM851989:UON851990 UYI851989:UYJ851990 VIE851989:VIF851990 VSA851989:VSB851990 WBW851989:WBX851990 WLS851989:WLT851990 WVO851989:WVP851990 G917525:H917526 JC917525:JD917526 SY917525:SZ917526 ACU917525:ACV917526 AMQ917525:AMR917526 AWM917525:AWN917526 BGI917525:BGJ917526 BQE917525:BQF917526 CAA917525:CAB917526 CJW917525:CJX917526 CTS917525:CTT917526 DDO917525:DDP917526 DNK917525:DNL917526 DXG917525:DXH917526 EHC917525:EHD917526 EQY917525:EQZ917526 FAU917525:FAV917526 FKQ917525:FKR917526 FUM917525:FUN917526 GEI917525:GEJ917526 GOE917525:GOF917526 GYA917525:GYB917526 HHW917525:HHX917526 HRS917525:HRT917526 IBO917525:IBP917526 ILK917525:ILL917526 IVG917525:IVH917526 JFC917525:JFD917526 JOY917525:JOZ917526 JYU917525:JYV917526 KIQ917525:KIR917526 KSM917525:KSN917526 LCI917525:LCJ917526 LME917525:LMF917526 LWA917525:LWB917526 MFW917525:MFX917526 MPS917525:MPT917526 MZO917525:MZP917526 NJK917525:NJL917526 NTG917525:NTH917526 ODC917525:ODD917526 OMY917525:OMZ917526 OWU917525:OWV917526 PGQ917525:PGR917526 PQM917525:PQN917526 QAI917525:QAJ917526 QKE917525:QKF917526 QUA917525:QUB917526 RDW917525:RDX917526 RNS917525:RNT917526 RXO917525:RXP917526 SHK917525:SHL917526 SRG917525:SRH917526 TBC917525:TBD917526 TKY917525:TKZ917526 TUU917525:TUV917526 UEQ917525:UER917526 UOM917525:UON917526 UYI917525:UYJ917526 VIE917525:VIF917526 VSA917525:VSB917526 WBW917525:WBX917526 WLS917525:WLT917526 WVO917525:WVP917526 G983061:H983062 JC983061:JD983062 SY983061:SZ983062 ACU983061:ACV983062 AMQ983061:AMR983062 AWM983061:AWN983062 BGI983061:BGJ983062 BQE983061:BQF983062 CAA983061:CAB983062 CJW983061:CJX983062 CTS983061:CTT983062 DDO983061:DDP983062 DNK983061:DNL983062 DXG983061:DXH983062 EHC983061:EHD983062 EQY983061:EQZ983062 FAU983061:FAV983062 FKQ983061:FKR983062 FUM983061:FUN983062 GEI983061:GEJ983062 GOE983061:GOF983062 GYA983061:GYB983062 HHW983061:HHX983062 HRS983061:HRT983062 IBO983061:IBP983062 ILK983061:ILL983062 IVG983061:IVH983062 JFC983061:JFD983062 JOY983061:JOZ983062 JYU983061:JYV983062 KIQ983061:KIR983062 KSM983061:KSN983062 LCI983061:LCJ983062 LME983061:LMF983062 LWA983061:LWB983062 MFW983061:MFX983062 MPS983061:MPT983062 MZO983061:MZP983062 NJK983061:NJL983062 NTG983061:NTH983062 ODC983061:ODD983062 OMY983061:OMZ983062 OWU983061:OWV983062 PGQ983061:PGR983062 PQM983061:PQN983062 QAI983061:QAJ983062 QKE983061:QKF983062 QUA983061:QUB983062 RDW983061:RDX983062 RNS983061:RNT983062 RXO983061:RXP983062 SHK983061:SHL983062 SRG983061:SRH983062 TBC983061:TBD983062 TKY983061:TKZ983062 TUU983061:TUV983062 UEQ983061:UER983062 UOM983061:UON983062 UYI983061:UYJ983062 VIE983061:VIF983062 VSA983061:VSB983062 WBW983061:WBX983062 WLS983061:WLT983062 WVO983061:WVP983062 G14:K14 JC14:JG14 SY14:TC14 ACU14:ACY14 AMQ14:AMU14 AWM14:AWQ14 BGI14:BGM14 BQE14:BQI14 CAA14:CAE14 CJW14:CKA14 CTS14:CTW14 DDO14:DDS14 DNK14:DNO14 DXG14:DXK14 EHC14:EHG14 EQY14:ERC14 FAU14:FAY14 FKQ14:FKU14 FUM14:FUQ14 GEI14:GEM14 GOE14:GOI14 GYA14:GYE14 HHW14:HIA14 HRS14:HRW14 IBO14:IBS14 ILK14:ILO14 IVG14:IVK14 JFC14:JFG14 JOY14:JPC14 JYU14:JYY14 KIQ14:KIU14 KSM14:KSQ14 LCI14:LCM14 LME14:LMI14 LWA14:LWE14 MFW14:MGA14 MPS14:MPW14 MZO14:MZS14 NJK14:NJO14 NTG14:NTK14 ODC14:ODG14 OMY14:ONC14 OWU14:OWY14 PGQ14:PGU14 PQM14:PQQ14 QAI14:QAM14 QKE14:QKI14 QUA14:QUE14 RDW14:REA14 RNS14:RNW14 RXO14:RXS14 SHK14:SHO14 SRG14:SRK14 TBC14:TBG14 TKY14:TLC14 TUU14:TUY14 UEQ14:UEU14 UOM14:UOQ14 UYI14:UYM14 VIE14:VII14 VSA14:VSE14 WBW14:WCA14 WLS14:WLW14 WVO14:WVS14 G65550:K65550 JC65550:JG65550 SY65550:TC65550 ACU65550:ACY65550 AMQ65550:AMU65550 AWM65550:AWQ65550 BGI65550:BGM65550 BQE65550:BQI65550 CAA65550:CAE65550 CJW65550:CKA65550 CTS65550:CTW65550 DDO65550:DDS65550 DNK65550:DNO65550 DXG65550:DXK65550 EHC65550:EHG65550 EQY65550:ERC65550 FAU65550:FAY65550 FKQ65550:FKU65550 FUM65550:FUQ65550 GEI65550:GEM65550 GOE65550:GOI65550 GYA65550:GYE65550 HHW65550:HIA65550 HRS65550:HRW65550 IBO65550:IBS65550 ILK65550:ILO65550 IVG65550:IVK65550 JFC65550:JFG65550 JOY65550:JPC65550 JYU65550:JYY65550 KIQ65550:KIU65550 KSM65550:KSQ65550 LCI65550:LCM65550 LME65550:LMI65550 LWA65550:LWE65550 MFW65550:MGA65550 MPS65550:MPW65550 MZO65550:MZS65550 NJK65550:NJO65550 NTG65550:NTK65550 ODC65550:ODG65550 OMY65550:ONC65550 OWU65550:OWY65550 PGQ65550:PGU65550 PQM65550:PQQ65550 QAI65550:QAM65550 QKE65550:QKI65550 QUA65550:QUE65550 RDW65550:REA65550 RNS65550:RNW65550 RXO65550:RXS65550 SHK65550:SHO65550 SRG65550:SRK65550 TBC65550:TBG65550 TKY65550:TLC65550 TUU65550:TUY65550 UEQ65550:UEU65550 UOM65550:UOQ65550 UYI65550:UYM65550 VIE65550:VII65550 VSA65550:VSE65550 WBW65550:WCA65550 WLS65550:WLW65550 WVO65550:WVS65550 G131086:K131086 JC131086:JG131086 SY131086:TC131086 ACU131086:ACY131086 AMQ131086:AMU131086 AWM131086:AWQ131086 BGI131086:BGM131086 BQE131086:BQI131086 CAA131086:CAE131086 CJW131086:CKA131086 CTS131086:CTW131086 DDO131086:DDS131086 DNK131086:DNO131086 DXG131086:DXK131086 EHC131086:EHG131086 EQY131086:ERC131086 FAU131086:FAY131086 FKQ131086:FKU131086 FUM131086:FUQ131086 GEI131086:GEM131086 GOE131086:GOI131086 GYA131086:GYE131086 HHW131086:HIA131086 HRS131086:HRW131086 IBO131086:IBS131086 ILK131086:ILO131086 IVG131086:IVK131086 JFC131086:JFG131086 JOY131086:JPC131086 JYU131086:JYY131086 KIQ131086:KIU131086 KSM131086:KSQ131086 LCI131086:LCM131086 LME131086:LMI131086 LWA131086:LWE131086 MFW131086:MGA131086 MPS131086:MPW131086 MZO131086:MZS131086 NJK131086:NJO131086 NTG131086:NTK131086 ODC131086:ODG131086 OMY131086:ONC131086 OWU131086:OWY131086 PGQ131086:PGU131086 PQM131086:PQQ131086 QAI131086:QAM131086 QKE131086:QKI131086 QUA131086:QUE131086 RDW131086:REA131086 RNS131086:RNW131086 RXO131086:RXS131086 SHK131086:SHO131086 SRG131086:SRK131086 TBC131086:TBG131086 TKY131086:TLC131086 TUU131086:TUY131086 UEQ131086:UEU131086 UOM131086:UOQ131086 UYI131086:UYM131086 VIE131086:VII131086 VSA131086:VSE131086 WBW131086:WCA131086 WLS131086:WLW131086 WVO131086:WVS131086 G196622:K196622 JC196622:JG196622 SY196622:TC196622 ACU196622:ACY196622 AMQ196622:AMU196622 AWM196622:AWQ196622 BGI196622:BGM196622 BQE196622:BQI196622 CAA196622:CAE196622 CJW196622:CKA196622 CTS196622:CTW196622 DDO196622:DDS196622 DNK196622:DNO196622 DXG196622:DXK196622 EHC196622:EHG196622 EQY196622:ERC196622 FAU196622:FAY196622 FKQ196622:FKU196622 FUM196622:FUQ196622 GEI196622:GEM196622 GOE196622:GOI196622 GYA196622:GYE196622 HHW196622:HIA196622 HRS196622:HRW196622 IBO196622:IBS196622 ILK196622:ILO196622 IVG196622:IVK196622 JFC196622:JFG196622 JOY196622:JPC196622 JYU196622:JYY196622 KIQ196622:KIU196622 KSM196622:KSQ196622 LCI196622:LCM196622 LME196622:LMI196622 LWA196622:LWE196622 MFW196622:MGA196622 MPS196622:MPW196622 MZO196622:MZS196622 NJK196622:NJO196622 NTG196622:NTK196622 ODC196622:ODG196622 OMY196622:ONC196622 OWU196622:OWY196622 PGQ196622:PGU196622 PQM196622:PQQ196622 QAI196622:QAM196622 QKE196622:QKI196622 QUA196622:QUE196622 RDW196622:REA196622 RNS196622:RNW196622 RXO196622:RXS196622 SHK196622:SHO196622 SRG196622:SRK196622 TBC196622:TBG196622 TKY196622:TLC196622 TUU196622:TUY196622 UEQ196622:UEU196622 UOM196622:UOQ196622 UYI196622:UYM196622 VIE196622:VII196622 VSA196622:VSE196622 WBW196622:WCA196622 WLS196622:WLW196622 WVO196622:WVS196622 G262158:K262158 JC262158:JG262158 SY262158:TC262158 ACU262158:ACY262158 AMQ262158:AMU262158 AWM262158:AWQ262158 BGI262158:BGM262158 BQE262158:BQI262158 CAA262158:CAE262158 CJW262158:CKA262158 CTS262158:CTW262158 DDO262158:DDS262158 DNK262158:DNO262158 DXG262158:DXK262158 EHC262158:EHG262158 EQY262158:ERC262158 FAU262158:FAY262158 FKQ262158:FKU262158 FUM262158:FUQ262158 GEI262158:GEM262158 GOE262158:GOI262158 GYA262158:GYE262158 HHW262158:HIA262158 HRS262158:HRW262158 IBO262158:IBS262158 ILK262158:ILO262158 IVG262158:IVK262158 JFC262158:JFG262158 JOY262158:JPC262158 JYU262158:JYY262158 KIQ262158:KIU262158 KSM262158:KSQ262158 LCI262158:LCM262158 LME262158:LMI262158 LWA262158:LWE262158 MFW262158:MGA262158 MPS262158:MPW262158 MZO262158:MZS262158 NJK262158:NJO262158 NTG262158:NTK262158 ODC262158:ODG262158 OMY262158:ONC262158 OWU262158:OWY262158 PGQ262158:PGU262158 PQM262158:PQQ262158 QAI262158:QAM262158 QKE262158:QKI262158 QUA262158:QUE262158 RDW262158:REA262158 RNS262158:RNW262158 RXO262158:RXS262158 SHK262158:SHO262158 SRG262158:SRK262158 TBC262158:TBG262158 TKY262158:TLC262158 TUU262158:TUY262158 UEQ262158:UEU262158 UOM262158:UOQ262158 UYI262158:UYM262158 VIE262158:VII262158 VSA262158:VSE262158 WBW262158:WCA262158 WLS262158:WLW262158 WVO262158:WVS262158 G327694:K327694 JC327694:JG327694 SY327694:TC327694 ACU327694:ACY327694 AMQ327694:AMU327694 AWM327694:AWQ327694 BGI327694:BGM327694 BQE327694:BQI327694 CAA327694:CAE327694 CJW327694:CKA327694 CTS327694:CTW327694 DDO327694:DDS327694 DNK327694:DNO327694 DXG327694:DXK327694 EHC327694:EHG327694 EQY327694:ERC327694 FAU327694:FAY327694 FKQ327694:FKU327694 FUM327694:FUQ327694 GEI327694:GEM327694 GOE327694:GOI327694 GYA327694:GYE327694 HHW327694:HIA327694 HRS327694:HRW327694 IBO327694:IBS327694 ILK327694:ILO327694 IVG327694:IVK327694 JFC327694:JFG327694 JOY327694:JPC327694 JYU327694:JYY327694 KIQ327694:KIU327694 KSM327694:KSQ327694 LCI327694:LCM327694 LME327694:LMI327694 LWA327694:LWE327694 MFW327694:MGA327694 MPS327694:MPW327694 MZO327694:MZS327694 NJK327694:NJO327694 NTG327694:NTK327694 ODC327694:ODG327694 OMY327694:ONC327694 OWU327694:OWY327694 PGQ327694:PGU327694 PQM327694:PQQ327694 QAI327694:QAM327694 QKE327694:QKI327694 QUA327694:QUE327694 RDW327694:REA327694 RNS327694:RNW327694 RXO327694:RXS327694 SHK327694:SHO327694 SRG327694:SRK327694 TBC327694:TBG327694 TKY327694:TLC327694 TUU327694:TUY327694 UEQ327694:UEU327694 UOM327694:UOQ327694 UYI327694:UYM327694 VIE327694:VII327694 VSA327694:VSE327694 WBW327694:WCA327694 WLS327694:WLW327694 WVO327694:WVS327694 G393230:K393230 JC393230:JG393230 SY393230:TC393230 ACU393230:ACY393230 AMQ393230:AMU393230 AWM393230:AWQ393230 BGI393230:BGM393230 BQE393230:BQI393230 CAA393230:CAE393230 CJW393230:CKA393230 CTS393230:CTW393230 DDO393230:DDS393230 DNK393230:DNO393230 DXG393230:DXK393230 EHC393230:EHG393230 EQY393230:ERC393230 FAU393230:FAY393230 FKQ393230:FKU393230 FUM393230:FUQ393230 GEI393230:GEM393230 GOE393230:GOI393230 GYA393230:GYE393230 HHW393230:HIA393230 HRS393230:HRW393230 IBO393230:IBS393230 ILK393230:ILO393230 IVG393230:IVK393230 JFC393230:JFG393230 JOY393230:JPC393230 JYU393230:JYY393230 KIQ393230:KIU393230 KSM393230:KSQ393230 LCI393230:LCM393230 LME393230:LMI393230 LWA393230:LWE393230 MFW393230:MGA393230 MPS393230:MPW393230 MZO393230:MZS393230 NJK393230:NJO393230 NTG393230:NTK393230 ODC393230:ODG393230 OMY393230:ONC393230 OWU393230:OWY393230 PGQ393230:PGU393230 PQM393230:PQQ393230 QAI393230:QAM393230 QKE393230:QKI393230 QUA393230:QUE393230 RDW393230:REA393230 RNS393230:RNW393230 RXO393230:RXS393230 SHK393230:SHO393230 SRG393230:SRK393230 TBC393230:TBG393230 TKY393230:TLC393230 TUU393230:TUY393230 UEQ393230:UEU393230 UOM393230:UOQ393230 UYI393230:UYM393230 VIE393230:VII393230 VSA393230:VSE393230 WBW393230:WCA393230 WLS393230:WLW393230 WVO393230:WVS393230 G458766:K458766 JC458766:JG458766 SY458766:TC458766 ACU458766:ACY458766 AMQ458766:AMU458766 AWM458766:AWQ458766 BGI458766:BGM458766 BQE458766:BQI458766 CAA458766:CAE458766 CJW458766:CKA458766 CTS458766:CTW458766 DDO458766:DDS458766 DNK458766:DNO458766 DXG458766:DXK458766 EHC458766:EHG458766 EQY458766:ERC458766 FAU458766:FAY458766 FKQ458766:FKU458766 FUM458766:FUQ458766 GEI458766:GEM458766 GOE458766:GOI458766 GYA458766:GYE458766 HHW458766:HIA458766 HRS458766:HRW458766 IBO458766:IBS458766 ILK458766:ILO458766 IVG458766:IVK458766 JFC458766:JFG458766 JOY458766:JPC458766 JYU458766:JYY458766 KIQ458766:KIU458766 KSM458766:KSQ458766 LCI458766:LCM458766 LME458766:LMI458766 LWA458766:LWE458766 MFW458766:MGA458766 MPS458766:MPW458766 MZO458766:MZS458766 NJK458766:NJO458766 NTG458766:NTK458766 ODC458766:ODG458766 OMY458766:ONC458766 OWU458766:OWY458766 PGQ458766:PGU458766 PQM458766:PQQ458766 QAI458766:QAM458766 QKE458766:QKI458766 QUA458766:QUE458766 RDW458766:REA458766 RNS458766:RNW458766 RXO458766:RXS458766 SHK458766:SHO458766 SRG458766:SRK458766 TBC458766:TBG458766 TKY458766:TLC458766 TUU458766:TUY458766 UEQ458766:UEU458766 UOM458766:UOQ458766 UYI458766:UYM458766 VIE458766:VII458766 VSA458766:VSE458766 WBW458766:WCA458766 WLS458766:WLW458766 WVO458766:WVS458766 G524302:K524302 JC524302:JG524302 SY524302:TC524302 ACU524302:ACY524302 AMQ524302:AMU524302 AWM524302:AWQ524302 BGI524302:BGM524302 BQE524302:BQI524302 CAA524302:CAE524302 CJW524302:CKA524302 CTS524302:CTW524302 DDO524302:DDS524302 DNK524302:DNO524302 DXG524302:DXK524302 EHC524302:EHG524302 EQY524302:ERC524302 FAU524302:FAY524302 FKQ524302:FKU524302 FUM524302:FUQ524302 GEI524302:GEM524302 GOE524302:GOI524302 GYA524302:GYE524302 HHW524302:HIA524302 HRS524302:HRW524302 IBO524302:IBS524302 ILK524302:ILO524302 IVG524302:IVK524302 JFC524302:JFG524302 JOY524302:JPC524302 JYU524302:JYY524302 KIQ524302:KIU524302 KSM524302:KSQ524302 LCI524302:LCM524302 LME524302:LMI524302 LWA524302:LWE524302 MFW524302:MGA524302 MPS524302:MPW524302 MZO524302:MZS524302 NJK524302:NJO524302 NTG524302:NTK524302 ODC524302:ODG524302 OMY524302:ONC524302 OWU524302:OWY524302 PGQ524302:PGU524302 PQM524302:PQQ524302 QAI524302:QAM524302 QKE524302:QKI524302 QUA524302:QUE524302 RDW524302:REA524302 RNS524302:RNW524302 RXO524302:RXS524302 SHK524302:SHO524302 SRG524302:SRK524302 TBC524302:TBG524302 TKY524302:TLC524302 TUU524302:TUY524302 UEQ524302:UEU524302 UOM524302:UOQ524302 UYI524302:UYM524302 VIE524302:VII524302 VSA524302:VSE524302 WBW524302:WCA524302 WLS524302:WLW524302 WVO524302:WVS524302 G589838:K589838 JC589838:JG589838 SY589838:TC589838 ACU589838:ACY589838 AMQ589838:AMU589838 AWM589838:AWQ589838 BGI589838:BGM589838 BQE589838:BQI589838 CAA589838:CAE589838 CJW589838:CKA589838 CTS589838:CTW589838 DDO589838:DDS589838 DNK589838:DNO589838 DXG589838:DXK589838 EHC589838:EHG589838 EQY589838:ERC589838 FAU589838:FAY589838 FKQ589838:FKU589838 FUM589838:FUQ589838 GEI589838:GEM589838 GOE589838:GOI589838 GYA589838:GYE589838 HHW589838:HIA589838 HRS589838:HRW589838 IBO589838:IBS589838 ILK589838:ILO589838 IVG589838:IVK589838 JFC589838:JFG589838 JOY589838:JPC589838 JYU589838:JYY589838 KIQ589838:KIU589838 KSM589838:KSQ589838 LCI589838:LCM589838 LME589838:LMI589838 LWA589838:LWE589838 MFW589838:MGA589838 MPS589838:MPW589838 MZO589838:MZS589838 NJK589838:NJO589838 NTG589838:NTK589838 ODC589838:ODG589838 OMY589838:ONC589838 OWU589838:OWY589838 PGQ589838:PGU589838 PQM589838:PQQ589838 QAI589838:QAM589838 QKE589838:QKI589838 QUA589838:QUE589838 RDW589838:REA589838 RNS589838:RNW589838 RXO589838:RXS589838 SHK589838:SHO589838 SRG589838:SRK589838 TBC589838:TBG589838 TKY589838:TLC589838 TUU589838:TUY589838 UEQ589838:UEU589838 UOM589838:UOQ589838 UYI589838:UYM589838 VIE589838:VII589838 VSA589838:VSE589838 WBW589838:WCA589838 WLS589838:WLW589838 WVO589838:WVS589838 G655374:K655374 JC655374:JG655374 SY655374:TC655374 ACU655374:ACY655374 AMQ655374:AMU655374 AWM655374:AWQ655374 BGI655374:BGM655374 BQE655374:BQI655374 CAA655374:CAE655374 CJW655374:CKA655374 CTS655374:CTW655374 DDO655374:DDS655374 DNK655374:DNO655374 DXG655374:DXK655374 EHC655374:EHG655374 EQY655374:ERC655374 FAU655374:FAY655374 FKQ655374:FKU655374 FUM655374:FUQ655374 GEI655374:GEM655374 GOE655374:GOI655374 GYA655374:GYE655374 HHW655374:HIA655374 HRS655374:HRW655374 IBO655374:IBS655374 ILK655374:ILO655374 IVG655374:IVK655374 JFC655374:JFG655374 JOY655374:JPC655374 JYU655374:JYY655374 KIQ655374:KIU655374 KSM655374:KSQ655374 LCI655374:LCM655374 LME655374:LMI655374 LWA655374:LWE655374 MFW655374:MGA655374 MPS655374:MPW655374 MZO655374:MZS655374 NJK655374:NJO655374 NTG655374:NTK655374 ODC655374:ODG655374 OMY655374:ONC655374 OWU655374:OWY655374 PGQ655374:PGU655374 PQM655374:PQQ655374 QAI655374:QAM655374 QKE655374:QKI655374 QUA655374:QUE655374 RDW655374:REA655374 RNS655374:RNW655374 RXO655374:RXS655374 SHK655374:SHO655374 SRG655374:SRK655374 TBC655374:TBG655374 TKY655374:TLC655374 TUU655374:TUY655374 UEQ655374:UEU655374 UOM655374:UOQ655374 UYI655374:UYM655374 VIE655374:VII655374 VSA655374:VSE655374 WBW655374:WCA655374 WLS655374:WLW655374 WVO655374:WVS655374 G720910:K720910 JC720910:JG720910 SY720910:TC720910 ACU720910:ACY720910 AMQ720910:AMU720910 AWM720910:AWQ720910 BGI720910:BGM720910 BQE720910:BQI720910 CAA720910:CAE720910 CJW720910:CKA720910 CTS720910:CTW720910 DDO720910:DDS720910 DNK720910:DNO720910 DXG720910:DXK720910 EHC720910:EHG720910 EQY720910:ERC720910 FAU720910:FAY720910 FKQ720910:FKU720910 FUM720910:FUQ720910 GEI720910:GEM720910 GOE720910:GOI720910 GYA720910:GYE720910 HHW720910:HIA720910 HRS720910:HRW720910 IBO720910:IBS720910 ILK720910:ILO720910 IVG720910:IVK720910 JFC720910:JFG720910 JOY720910:JPC720910 JYU720910:JYY720910 KIQ720910:KIU720910 KSM720910:KSQ720910 LCI720910:LCM720910 LME720910:LMI720910 LWA720910:LWE720910 MFW720910:MGA720910 MPS720910:MPW720910 MZO720910:MZS720910 NJK720910:NJO720910 NTG720910:NTK720910 ODC720910:ODG720910 OMY720910:ONC720910 OWU720910:OWY720910 PGQ720910:PGU720910 PQM720910:PQQ720910 QAI720910:QAM720910 QKE720910:QKI720910 QUA720910:QUE720910 RDW720910:REA720910 RNS720910:RNW720910 RXO720910:RXS720910 SHK720910:SHO720910 SRG720910:SRK720910 TBC720910:TBG720910 TKY720910:TLC720910 TUU720910:TUY720910 UEQ720910:UEU720910 UOM720910:UOQ720910 UYI720910:UYM720910 VIE720910:VII720910 VSA720910:VSE720910 WBW720910:WCA720910 WLS720910:WLW720910 WVO720910:WVS720910 G786446:K786446 JC786446:JG786446 SY786446:TC786446 ACU786446:ACY786446 AMQ786446:AMU786446 AWM786446:AWQ786446 BGI786446:BGM786446 BQE786446:BQI786446 CAA786446:CAE786446 CJW786446:CKA786446 CTS786446:CTW786446 DDO786446:DDS786446 DNK786446:DNO786446 DXG786446:DXK786446 EHC786446:EHG786446 EQY786446:ERC786446 FAU786446:FAY786446 FKQ786446:FKU786446 FUM786446:FUQ786446 GEI786446:GEM786446 GOE786446:GOI786446 GYA786446:GYE786446 HHW786446:HIA786446 HRS786446:HRW786446 IBO786446:IBS786446 ILK786446:ILO786446 IVG786446:IVK786446 JFC786446:JFG786446 JOY786446:JPC786446 JYU786446:JYY786446 KIQ786446:KIU786446 KSM786446:KSQ786446 LCI786446:LCM786446 LME786446:LMI786446 LWA786446:LWE786446 MFW786446:MGA786446 MPS786446:MPW786446 MZO786446:MZS786446 NJK786446:NJO786446 NTG786446:NTK786446 ODC786446:ODG786446 OMY786446:ONC786446 OWU786446:OWY786446 PGQ786446:PGU786446 PQM786446:PQQ786446 QAI786446:QAM786446 QKE786446:QKI786446 QUA786446:QUE786446 RDW786446:REA786446 RNS786446:RNW786446 RXO786446:RXS786446 SHK786446:SHO786446 SRG786446:SRK786446 TBC786446:TBG786446 TKY786446:TLC786446 TUU786446:TUY786446 UEQ786446:UEU786446 UOM786446:UOQ786446 UYI786446:UYM786446 VIE786446:VII786446 VSA786446:VSE786446 WBW786446:WCA786446 WLS786446:WLW786446 WVO786446:WVS786446 G851982:K851982 JC851982:JG851982 SY851982:TC851982 ACU851982:ACY851982 AMQ851982:AMU851982 AWM851982:AWQ851982 BGI851982:BGM851982 BQE851982:BQI851982 CAA851982:CAE851982 CJW851982:CKA851982 CTS851982:CTW851982 DDO851982:DDS851982 DNK851982:DNO851982 DXG851982:DXK851982 EHC851982:EHG851982 EQY851982:ERC851982 FAU851982:FAY851982 FKQ851982:FKU851982 FUM851982:FUQ851982 GEI851982:GEM851982 GOE851982:GOI851982 GYA851982:GYE851982 HHW851982:HIA851982 HRS851982:HRW851982 IBO851982:IBS851982 ILK851982:ILO851982 IVG851982:IVK851982 JFC851982:JFG851982 JOY851982:JPC851982 JYU851982:JYY851982 KIQ851982:KIU851982 KSM851982:KSQ851982 LCI851982:LCM851982 LME851982:LMI851982 LWA851982:LWE851982 MFW851982:MGA851982 MPS851982:MPW851982 MZO851982:MZS851982 NJK851982:NJO851982 NTG851982:NTK851982 ODC851982:ODG851982 OMY851982:ONC851982 OWU851982:OWY851982 PGQ851982:PGU851982 PQM851982:PQQ851982 QAI851982:QAM851982 QKE851982:QKI851982 QUA851982:QUE851982 RDW851982:REA851982 RNS851982:RNW851982 RXO851982:RXS851982 SHK851982:SHO851982 SRG851982:SRK851982 TBC851982:TBG851982 TKY851982:TLC851982 TUU851982:TUY851982 UEQ851982:UEU851982 UOM851982:UOQ851982 UYI851982:UYM851982 VIE851982:VII851982 VSA851982:VSE851982 WBW851982:WCA851982 WLS851982:WLW851982 WVO851982:WVS851982 G917518:K917518 JC917518:JG917518 SY917518:TC917518 ACU917518:ACY917518 AMQ917518:AMU917518 AWM917518:AWQ917518 BGI917518:BGM917518 BQE917518:BQI917518 CAA917518:CAE917518 CJW917518:CKA917518 CTS917518:CTW917518 DDO917518:DDS917518 DNK917518:DNO917518 DXG917518:DXK917518 EHC917518:EHG917518 EQY917518:ERC917518 FAU917518:FAY917518 FKQ917518:FKU917518 FUM917518:FUQ917518 GEI917518:GEM917518 GOE917518:GOI917518 GYA917518:GYE917518 HHW917518:HIA917518 HRS917518:HRW917518 IBO917518:IBS917518 ILK917518:ILO917518 IVG917518:IVK917518 JFC917518:JFG917518 JOY917518:JPC917518 JYU917518:JYY917518 KIQ917518:KIU917518 KSM917518:KSQ917518 LCI917518:LCM917518 LME917518:LMI917518 LWA917518:LWE917518 MFW917518:MGA917518 MPS917518:MPW917518 MZO917518:MZS917518 NJK917518:NJO917518 NTG917518:NTK917518 ODC917518:ODG917518 OMY917518:ONC917518 OWU917518:OWY917518 PGQ917518:PGU917518 PQM917518:PQQ917518 QAI917518:QAM917518 QKE917518:QKI917518 QUA917518:QUE917518 RDW917518:REA917518 RNS917518:RNW917518 RXO917518:RXS917518 SHK917518:SHO917518 SRG917518:SRK917518 TBC917518:TBG917518 TKY917518:TLC917518 TUU917518:TUY917518 UEQ917518:UEU917518 UOM917518:UOQ917518 UYI917518:UYM917518 VIE917518:VII917518 VSA917518:VSE917518 WBW917518:WCA917518 WLS917518:WLW917518 WVO917518:WVS917518 G983054:K983054 JC983054:JG983054 SY983054:TC983054 ACU983054:ACY983054 AMQ983054:AMU983054 AWM983054:AWQ983054 BGI983054:BGM983054 BQE983054:BQI983054 CAA983054:CAE983054 CJW983054:CKA983054 CTS983054:CTW983054 DDO983054:DDS983054 DNK983054:DNO983054 DXG983054:DXK983054 EHC983054:EHG983054 EQY983054:ERC983054 FAU983054:FAY983054 FKQ983054:FKU983054 FUM983054:FUQ983054 GEI983054:GEM983054 GOE983054:GOI983054 GYA983054:GYE983054 HHW983054:HIA983054 HRS983054:HRW983054 IBO983054:IBS983054 ILK983054:ILO983054 IVG983054:IVK983054 JFC983054:JFG983054 JOY983054:JPC983054 JYU983054:JYY983054 KIQ983054:KIU983054 KSM983054:KSQ983054 LCI983054:LCM983054 LME983054:LMI983054 LWA983054:LWE983054 MFW983054:MGA983054 MPS983054:MPW983054 MZO983054:MZS983054 NJK983054:NJO983054 NTG983054:NTK983054 ODC983054:ODG983054 OMY983054:ONC983054 OWU983054:OWY983054 PGQ983054:PGU983054 PQM983054:PQQ983054 QAI983054:QAM983054 QKE983054:QKI983054 QUA983054:QUE983054 RDW983054:REA983054 RNS983054:RNW983054 RXO983054:RXS983054 SHK983054:SHO983054 SRG983054:SRK983054 TBC983054:TBG983054 TKY983054:TLC983054 TUU983054:TUY983054 UEQ983054:UEU983054 UOM983054:UOQ983054 UYI983054:UYM983054 VIE983054:VII983054 VSA983054:VSE983054 WBW983054:WCA983054 WLS983054:WLW983054 WVO983054:WVS983054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L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L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L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L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L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L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L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L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L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L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L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L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L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L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40:K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J65576:K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J131112:K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J196648:K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J262184:K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J327720:K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J393256:K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J458792:K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J524328:K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J589864:K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J655400:K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J720936:K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J786472:K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J852008:K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J917544:K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J983080:K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J25:K25 JF25:JG25 TB25:TC25 ACX25:ACY25 AMT25:AMU25 AWP25:AWQ25 BGL25:BGM25 BQH25:BQI25 CAD25:CAE25 CJZ25:CKA25 CTV25:CTW25 DDR25:DDS25 DNN25:DNO25 DXJ25:DXK25 EHF25:EHG25 ERB25:ERC25 FAX25:FAY25 FKT25:FKU25 FUP25:FUQ25 GEL25:GEM25 GOH25:GOI25 GYD25:GYE25 HHZ25:HIA25 HRV25:HRW25 IBR25:IBS25 ILN25:ILO25 IVJ25:IVK25 JFF25:JFG25 JPB25:JPC25 JYX25:JYY25 KIT25:KIU25 KSP25:KSQ25 LCL25:LCM25 LMH25:LMI25 LWD25:LWE25 MFZ25:MGA25 MPV25:MPW25 MZR25:MZS25 NJN25:NJO25 NTJ25:NTK25 ODF25:ODG25 ONB25:ONC25 OWX25:OWY25 PGT25:PGU25 PQP25:PQQ25 QAL25:QAM25 QKH25:QKI25 QUD25:QUE25 RDZ25:REA25 RNV25:RNW25 RXR25:RXS25 SHN25:SHO25 SRJ25:SRK25 TBF25:TBG25 TLB25:TLC25 TUX25:TUY25 UET25:UEU25 UOP25:UOQ25 UYL25:UYM25 VIH25:VII25 VSD25:VSE25 WBZ25:WCA25 WLV25:WLW25 WVR25:WVS25 J65561:K65561 JF65561:JG65561 TB65561:TC65561 ACX65561:ACY65561 AMT65561:AMU65561 AWP65561:AWQ65561 BGL65561:BGM65561 BQH65561:BQI65561 CAD65561:CAE65561 CJZ65561:CKA65561 CTV65561:CTW65561 DDR65561:DDS65561 DNN65561:DNO65561 DXJ65561:DXK65561 EHF65561:EHG65561 ERB65561:ERC65561 FAX65561:FAY65561 FKT65561:FKU65561 FUP65561:FUQ65561 GEL65561:GEM65561 GOH65561:GOI65561 GYD65561:GYE65561 HHZ65561:HIA65561 HRV65561:HRW65561 IBR65561:IBS65561 ILN65561:ILO65561 IVJ65561:IVK65561 JFF65561:JFG65561 JPB65561:JPC65561 JYX65561:JYY65561 KIT65561:KIU65561 KSP65561:KSQ65561 LCL65561:LCM65561 LMH65561:LMI65561 LWD65561:LWE65561 MFZ65561:MGA65561 MPV65561:MPW65561 MZR65561:MZS65561 NJN65561:NJO65561 NTJ65561:NTK65561 ODF65561:ODG65561 ONB65561:ONC65561 OWX65561:OWY65561 PGT65561:PGU65561 PQP65561:PQQ65561 QAL65561:QAM65561 QKH65561:QKI65561 QUD65561:QUE65561 RDZ65561:REA65561 RNV65561:RNW65561 RXR65561:RXS65561 SHN65561:SHO65561 SRJ65561:SRK65561 TBF65561:TBG65561 TLB65561:TLC65561 TUX65561:TUY65561 UET65561:UEU65561 UOP65561:UOQ65561 UYL65561:UYM65561 VIH65561:VII65561 VSD65561:VSE65561 WBZ65561:WCA65561 WLV65561:WLW65561 WVR65561:WVS65561 J131097:K131097 JF131097:JG131097 TB131097:TC131097 ACX131097:ACY131097 AMT131097:AMU131097 AWP131097:AWQ131097 BGL131097:BGM131097 BQH131097:BQI131097 CAD131097:CAE131097 CJZ131097:CKA131097 CTV131097:CTW131097 DDR131097:DDS131097 DNN131097:DNO131097 DXJ131097:DXK131097 EHF131097:EHG131097 ERB131097:ERC131097 FAX131097:FAY131097 FKT131097:FKU131097 FUP131097:FUQ131097 GEL131097:GEM131097 GOH131097:GOI131097 GYD131097:GYE131097 HHZ131097:HIA131097 HRV131097:HRW131097 IBR131097:IBS131097 ILN131097:ILO131097 IVJ131097:IVK131097 JFF131097:JFG131097 JPB131097:JPC131097 JYX131097:JYY131097 KIT131097:KIU131097 KSP131097:KSQ131097 LCL131097:LCM131097 LMH131097:LMI131097 LWD131097:LWE131097 MFZ131097:MGA131097 MPV131097:MPW131097 MZR131097:MZS131097 NJN131097:NJO131097 NTJ131097:NTK131097 ODF131097:ODG131097 ONB131097:ONC131097 OWX131097:OWY131097 PGT131097:PGU131097 PQP131097:PQQ131097 QAL131097:QAM131097 QKH131097:QKI131097 QUD131097:QUE131097 RDZ131097:REA131097 RNV131097:RNW131097 RXR131097:RXS131097 SHN131097:SHO131097 SRJ131097:SRK131097 TBF131097:TBG131097 TLB131097:TLC131097 TUX131097:TUY131097 UET131097:UEU131097 UOP131097:UOQ131097 UYL131097:UYM131097 VIH131097:VII131097 VSD131097:VSE131097 WBZ131097:WCA131097 WLV131097:WLW131097 WVR131097:WVS131097 J196633:K196633 JF196633:JG196633 TB196633:TC196633 ACX196633:ACY196633 AMT196633:AMU196633 AWP196633:AWQ196633 BGL196633:BGM196633 BQH196633:BQI196633 CAD196633:CAE196633 CJZ196633:CKA196633 CTV196633:CTW196633 DDR196633:DDS196633 DNN196633:DNO196633 DXJ196633:DXK196633 EHF196633:EHG196633 ERB196633:ERC196633 FAX196633:FAY196633 FKT196633:FKU196633 FUP196633:FUQ196633 GEL196633:GEM196633 GOH196633:GOI196633 GYD196633:GYE196633 HHZ196633:HIA196633 HRV196633:HRW196633 IBR196633:IBS196633 ILN196633:ILO196633 IVJ196633:IVK196633 JFF196633:JFG196633 JPB196633:JPC196633 JYX196633:JYY196633 KIT196633:KIU196633 KSP196633:KSQ196633 LCL196633:LCM196633 LMH196633:LMI196633 LWD196633:LWE196633 MFZ196633:MGA196633 MPV196633:MPW196633 MZR196633:MZS196633 NJN196633:NJO196633 NTJ196633:NTK196633 ODF196633:ODG196633 ONB196633:ONC196633 OWX196633:OWY196633 PGT196633:PGU196633 PQP196633:PQQ196633 QAL196633:QAM196633 QKH196633:QKI196633 QUD196633:QUE196633 RDZ196633:REA196633 RNV196633:RNW196633 RXR196633:RXS196633 SHN196633:SHO196633 SRJ196633:SRK196633 TBF196633:TBG196633 TLB196633:TLC196633 TUX196633:TUY196633 UET196633:UEU196633 UOP196633:UOQ196633 UYL196633:UYM196633 VIH196633:VII196633 VSD196633:VSE196633 WBZ196633:WCA196633 WLV196633:WLW196633 WVR196633:WVS196633 J262169:K262169 JF262169:JG262169 TB262169:TC262169 ACX262169:ACY262169 AMT262169:AMU262169 AWP262169:AWQ262169 BGL262169:BGM262169 BQH262169:BQI262169 CAD262169:CAE262169 CJZ262169:CKA262169 CTV262169:CTW262169 DDR262169:DDS262169 DNN262169:DNO262169 DXJ262169:DXK262169 EHF262169:EHG262169 ERB262169:ERC262169 FAX262169:FAY262169 FKT262169:FKU262169 FUP262169:FUQ262169 GEL262169:GEM262169 GOH262169:GOI262169 GYD262169:GYE262169 HHZ262169:HIA262169 HRV262169:HRW262169 IBR262169:IBS262169 ILN262169:ILO262169 IVJ262169:IVK262169 JFF262169:JFG262169 JPB262169:JPC262169 JYX262169:JYY262169 KIT262169:KIU262169 KSP262169:KSQ262169 LCL262169:LCM262169 LMH262169:LMI262169 LWD262169:LWE262169 MFZ262169:MGA262169 MPV262169:MPW262169 MZR262169:MZS262169 NJN262169:NJO262169 NTJ262169:NTK262169 ODF262169:ODG262169 ONB262169:ONC262169 OWX262169:OWY262169 PGT262169:PGU262169 PQP262169:PQQ262169 QAL262169:QAM262169 QKH262169:QKI262169 QUD262169:QUE262169 RDZ262169:REA262169 RNV262169:RNW262169 RXR262169:RXS262169 SHN262169:SHO262169 SRJ262169:SRK262169 TBF262169:TBG262169 TLB262169:TLC262169 TUX262169:TUY262169 UET262169:UEU262169 UOP262169:UOQ262169 UYL262169:UYM262169 VIH262169:VII262169 VSD262169:VSE262169 WBZ262169:WCA262169 WLV262169:WLW262169 WVR262169:WVS262169 J327705:K327705 JF327705:JG327705 TB327705:TC327705 ACX327705:ACY327705 AMT327705:AMU327705 AWP327705:AWQ327705 BGL327705:BGM327705 BQH327705:BQI327705 CAD327705:CAE327705 CJZ327705:CKA327705 CTV327705:CTW327705 DDR327705:DDS327705 DNN327705:DNO327705 DXJ327705:DXK327705 EHF327705:EHG327705 ERB327705:ERC327705 FAX327705:FAY327705 FKT327705:FKU327705 FUP327705:FUQ327705 GEL327705:GEM327705 GOH327705:GOI327705 GYD327705:GYE327705 HHZ327705:HIA327705 HRV327705:HRW327705 IBR327705:IBS327705 ILN327705:ILO327705 IVJ327705:IVK327705 JFF327705:JFG327705 JPB327705:JPC327705 JYX327705:JYY327705 KIT327705:KIU327705 KSP327705:KSQ327705 LCL327705:LCM327705 LMH327705:LMI327705 LWD327705:LWE327705 MFZ327705:MGA327705 MPV327705:MPW327705 MZR327705:MZS327705 NJN327705:NJO327705 NTJ327705:NTK327705 ODF327705:ODG327705 ONB327705:ONC327705 OWX327705:OWY327705 PGT327705:PGU327705 PQP327705:PQQ327705 QAL327705:QAM327705 QKH327705:QKI327705 QUD327705:QUE327705 RDZ327705:REA327705 RNV327705:RNW327705 RXR327705:RXS327705 SHN327705:SHO327705 SRJ327705:SRK327705 TBF327705:TBG327705 TLB327705:TLC327705 TUX327705:TUY327705 UET327705:UEU327705 UOP327705:UOQ327705 UYL327705:UYM327705 VIH327705:VII327705 VSD327705:VSE327705 WBZ327705:WCA327705 WLV327705:WLW327705 WVR327705:WVS327705 J393241:K393241 JF393241:JG393241 TB393241:TC393241 ACX393241:ACY393241 AMT393241:AMU393241 AWP393241:AWQ393241 BGL393241:BGM393241 BQH393241:BQI393241 CAD393241:CAE393241 CJZ393241:CKA393241 CTV393241:CTW393241 DDR393241:DDS393241 DNN393241:DNO393241 DXJ393241:DXK393241 EHF393241:EHG393241 ERB393241:ERC393241 FAX393241:FAY393241 FKT393241:FKU393241 FUP393241:FUQ393241 GEL393241:GEM393241 GOH393241:GOI393241 GYD393241:GYE393241 HHZ393241:HIA393241 HRV393241:HRW393241 IBR393241:IBS393241 ILN393241:ILO393241 IVJ393241:IVK393241 JFF393241:JFG393241 JPB393241:JPC393241 JYX393241:JYY393241 KIT393241:KIU393241 KSP393241:KSQ393241 LCL393241:LCM393241 LMH393241:LMI393241 LWD393241:LWE393241 MFZ393241:MGA393241 MPV393241:MPW393241 MZR393241:MZS393241 NJN393241:NJO393241 NTJ393241:NTK393241 ODF393241:ODG393241 ONB393241:ONC393241 OWX393241:OWY393241 PGT393241:PGU393241 PQP393241:PQQ393241 QAL393241:QAM393241 QKH393241:QKI393241 QUD393241:QUE393241 RDZ393241:REA393241 RNV393241:RNW393241 RXR393241:RXS393241 SHN393241:SHO393241 SRJ393241:SRK393241 TBF393241:TBG393241 TLB393241:TLC393241 TUX393241:TUY393241 UET393241:UEU393241 UOP393241:UOQ393241 UYL393241:UYM393241 VIH393241:VII393241 VSD393241:VSE393241 WBZ393241:WCA393241 WLV393241:WLW393241 WVR393241:WVS393241 J458777:K458777 JF458777:JG458777 TB458777:TC458777 ACX458777:ACY458777 AMT458777:AMU458777 AWP458777:AWQ458777 BGL458777:BGM458777 BQH458777:BQI458777 CAD458777:CAE458777 CJZ458777:CKA458777 CTV458777:CTW458777 DDR458777:DDS458777 DNN458777:DNO458777 DXJ458777:DXK458777 EHF458777:EHG458777 ERB458777:ERC458777 FAX458777:FAY458777 FKT458777:FKU458777 FUP458777:FUQ458777 GEL458777:GEM458777 GOH458777:GOI458777 GYD458777:GYE458777 HHZ458777:HIA458777 HRV458777:HRW458777 IBR458777:IBS458777 ILN458777:ILO458777 IVJ458777:IVK458777 JFF458777:JFG458777 JPB458777:JPC458777 JYX458777:JYY458777 KIT458777:KIU458777 KSP458777:KSQ458777 LCL458777:LCM458777 LMH458777:LMI458777 LWD458777:LWE458777 MFZ458777:MGA458777 MPV458777:MPW458777 MZR458777:MZS458777 NJN458777:NJO458777 NTJ458777:NTK458777 ODF458777:ODG458777 ONB458777:ONC458777 OWX458777:OWY458777 PGT458777:PGU458777 PQP458777:PQQ458777 QAL458777:QAM458777 QKH458777:QKI458777 QUD458777:QUE458777 RDZ458777:REA458777 RNV458777:RNW458777 RXR458777:RXS458777 SHN458777:SHO458777 SRJ458777:SRK458777 TBF458777:TBG458777 TLB458777:TLC458777 TUX458777:TUY458777 UET458777:UEU458777 UOP458777:UOQ458777 UYL458777:UYM458777 VIH458777:VII458777 VSD458777:VSE458777 WBZ458777:WCA458777 WLV458777:WLW458777 WVR458777:WVS458777 J524313:K524313 JF524313:JG524313 TB524313:TC524313 ACX524313:ACY524313 AMT524313:AMU524313 AWP524313:AWQ524313 BGL524313:BGM524313 BQH524313:BQI524313 CAD524313:CAE524313 CJZ524313:CKA524313 CTV524313:CTW524313 DDR524313:DDS524313 DNN524313:DNO524313 DXJ524313:DXK524313 EHF524313:EHG524313 ERB524313:ERC524313 FAX524313:FAY524313 FKT524313:FKU524313 FUP524313:FUQ524313 GEL524313:GEM524313 GOH524313:GOI524313 GYD524313:GYE524313 HHZ524313:HIA524313 HRV524313:HRW524313 IBR524313:IBS524313 ILN524313:ILO524313 IVJ524313:IVK524313 JFF524313:JFG524313 JPB524313:JPC524313 JYX524313:JYY524313 KIT524313:KIU524313 KSP524313:KSQ524313 LCL524313:LCM524313 LMH524313:LMI524313 LWD524313:LWE524313 MFZ524313:MGA524313 MPV524313:MPW524313 MZR524313:MZS524313 NJN524313:NJO524313 NTJ524313:NTK524313 ODF524313:ODG524313 ONB524313:ONC524313 OWX524313:OWY524313 PGT524313:PGU524313 PQP524313:PQQ524313 QAL524313:QAM524313 QKH524313:QKI524313 QUD524313:QUE524313 RDZ524313:REA524313 RNV524313:RNW524313 RXR524313:RXS524313 SHN524313:SHO524313 SRJ524313:SRK524313 TBF524313:TBG524313 TLB524313:TLC524313 TUX524313:TUY524313 UET524313:UEU524313 UOP524313:UOQ524313 UYL524313:UYM524313 VIH524313:VII524313 VSD524313:VSE524313 WBZ524313:WCA524313 WLV524313:WLW524313 WVR524313:WVS524313 J589849:K589849 JF589849:JG589849 TB589849:TC589849 ACX589849:ACY589849 AMT589849:AMU589849 AWP589849:AWQ589849 BGL589849:BGM589849 BQH589849:BQI589849 CAD589849:CAE589849 CJZ589849:CKA589849 CTV589849:CTW589849 DDR589849:DDS589849 DNN589849:DNO589849 DXJ589849:DXK589849 EHF589849:EHG589849 ERB589849:ERC589849 FAX589849:FAY589849 FKT589849:FKU589849 FUP589849:FUQ589849 GEL589849:GEM589849 GOH589849:GOI589849 GYD589849:GYE589849 HHZ589849:HIA589849 HRV589849:HRW589849 IBR589849:IBS589849 ILN589849:ILO589849 IVJ589849:IVK589849 JFF589849:JFG589849 JPB589849:JPC589849 JYX589849:JYY589849 KIT589849:KIU589849 KSP589849:KSQ589849 LCL589849:LCM589849 LMH589849:LMI589849 LWD589849:LWE589849 MFZ589849:MGA589849 MPV589849:MPW589849 MZR589849:MZS589849 NJN589849:NJO589849 NTJ589849:NTK589849 ODF589849:ODG589849 ONB589849:ONC589849 OWX589849:OWY589849 PGT589849:PGU589849 PQP589849:PQQ589849 QAL589849:QAM589849 QKH589849:QKI589849 QUD589849:QUE589849 RDZ589849:REA589849 RNV589849:RNW589849 RXR589849:RXS589849 SHN589849:SHO589849 SRJ589849:SRK589849 TBF589849:TBG589849 TLB589849:TLC589849 TUX589849:TUY589849 UET589849:UEU589849 UOP589849:UOQ589849 UYL589849:UYM589849 VIH589849:VII589849 VSD589849:VSE589849 WBZ589849:WCA589849 WLV589849:WLW589849 WVR589849:WVS589849 J655385:K655385 JF655385:JG655385 TB655385:TC655385 ACX655385:ACY655385 AMT655385:AMU655385 AWP655385:AWQ655385 BGL655385:BGM655385 BQH655385:BQI655385 CAD655385:CAE655385 CJZ655385:CKA655385 CTV655385:CTW655385 DDR655385:DDS655385 DNN655385:DNO655385 DXJ655385:DXK655385 EHF655385:EHG655385 ERB655385:ERC655385 FAX655385:FAY655385 FKT655385:FKU655385 FUP655385:FUQ655385 GEL655385:GEM655385 GOH655385:GOI655385 GYD655385:GYE655385 HHZ655385:HIA655385 HRV655385:HRW655385 IBR655385:IBS655385 ILN655385:ILO655385 IVJ655385:IVK655385 JFF655385:JFG655385 JPB655385:JPC655385 JYX655385:JYY655385 KIT655385:KIU655385 KSP655385:KSQ655385 LCL655385:LCM655385 LMH655385:LMI655385 LWD655385:LWE655385 MFZ655385:MGA655385 MPV655385:MPW655385 MZR655385:MZS655385 NJN655385:NJO655385 NTJ655385:NTK655385 ODF655385:ODG655385 ONB655385:ONC655385 OWX655385:OWY655385 PGT655385:PGU655385 PQP655385:PQQ655385 QAL655385:QAM655385 QKH655385:QKI655385 QUD655385:QUE655385 RDZ655385:REA655385 RNV655385:RNW655385 RXR655385:RXS655385 SHN655385:SHO655385 SRJ655385:SRK655385 TBF655385:TBG655385 TLB655385:TLC655385 TUX655385:TUY655385 UET655385:UEU655385 UOP655385:UOQ655385 UYL655385:UYM655385 VIH655385:VII655385 VSD655385:VSE655385 WBZ655385:WCA655385 WLV655385:WLW655385 WVR655385:WVS655385 J720921:K720921 JF720921:JG720921 TB720921:TC720921 ACX720921:ACY720921 AMT720921:AMU720921 AWP720921:AWQ720921 BGL720921:BGM720921 BQH720921:BQI720921 CAD720921:CAE720921 CJZ720921:CKA720921 CTV720921:CTW720921 DDR720921:DDS720921 DNN720921:DNO720921 DXJ720921:DXK720921 EHF720921:EHG720921 ERB720921:ERC720921 FAX720921:FAY720921 FKT720921:FKU720921 FUP720921:FUQ720921 GEL720921:GEM720921 GOH720921:GOI720921 GYD720921:GYE720921 HHZ720921:HIA720921 HRV720921:HRW720921 IBR720921:IBS720921 ILN720921:ILO720921 IVJ720921:IVK720921 JFF720921:JFG720921 JPB720921:JPC720921 JYX720921:JYY720921 KIT720921:KIU720921 KSP720921:KSQ720921 LCL720921:LCM720921 LMH720921:LMI720921 LWD720921:LWE720921 MFZ720921:MGA720921 MPV720921:MPW720921 MZR720921:MZS720921 NJN720921:NJO720921 NTJ720921:NTK720921 ODF720921:ODG720921 ONB720921:ONC720921 OWX720921:OWY720921 PGT720921:PGU720921 PQP720921:PQQ720921 QAL720921:QAM720921 QKH720921:QKI720921 QUD720921:QUE720921 RDZ720921:REA720921 RNV720921:RNW720921 RXR720921:RXS720921 SHN720921:SHO720921 SRJ720921:SRK720921 TBF720921:TBG720921 TLB720921:TLC720921 TUX720921:TUY720921 UET720921:UEU720921 UOP720921:UOQ720921 UYL720921:UYM720921 VIH720921:VII720921 VSD720921:VSE720921 WBZ720921:WCA720921 WLV720921:WLW720921 WVR720921:WVS720921 J786457:K786457 JF786457:JG786457 TB786457:TC786457 ACX786457:ACY786457 AMT786457:AMU786457 AWP786457:AWQ786457 BGL786457:BGM786457 BQH786457:BQI786457 CAD786457:CAE786457 CJZ786457:CKA786457 CTV786457:CTW786457 DDR786457:DDS786457 DNN786457:DNO786457 DXJ786457:DXK786457 EHF786457:EHG786457 ERB786457:ERC786457 FAX786457:FAY786457 FKT786457:FKU786457 FUP786457:FUQ786457 GEL786457:GEM786457 GOH786457:GOI786457 GYD786457:GYE786457 HHZ786457:HIA786457 HRV786457:HRW786457 IBR786457:IBS786457 ILN786457:ILO786457 IVJ786457:IVK786457 JFF786457:JFG786457 JPB786457:JPC786457 JYX786457:JYY786457 KIT786457:KIU786457 KSP786457:KSQ786457 LCL786457:LCM786457 LMH786457:LMI786457 LWD786457:LWE786457 MFZ786457:MGA786457 MPV786457:MPW786457 MZR786457:MZS786457 NJN786457:NJO786457 NTJ786457:NTK786457 ODF786457:ODG786457 ONB786457:ONC786457 OWX786457:OWY786457 PGT786457:PGU786457 PQP786457:PQQ786457 QAL786457:QAM786457 QKH786457:QKI786457 QUD786457:QUE786457 RDZ786457:REA786457 RNV786457:RNW786457 RXR786457:RXS786457 SHN786457:SHO786457 SRJ786457:SRK786457 TBF786457:TBG786457 TLB786457:TLC786457 TUX786457:TUY786457 UET786457:UEU786457 UOP786457:UOQ786457 UYL786457:UYM786457 VIH786457:VII786457 VSD786457:VSE786457 WBZ786457:WCA786457 WLV786457:WLW786457 WVR786457:WVS786457 J851993:K851993 JF851993:JG851993 TB851993:TC851993 ACX851993:ACY851993 AMT851993:AMU851993 AWP851993:AWQ851993 BGL851993:BGM851993 BQH851993:BQI851993 CAD851993:CAE851993 CJZ851993:CKA851993 CTV851993:CTW851993 DDR851993:DDS851993 DNN851993:DNO851993 DXJ851993:DXK851993 EHF851993:EHG851993 ERB851993:ERC851993 FAX851993:FAY851993 FKT851993:FKU851993 FUP851993:FUQ851993 GEL851993:GEM851993 GOH851993:GOI851993 GYD851993:GYE851993 HHZ851993:HIA851993 HRV851993:HRW851993 IBR851993:IBS851993 ILN851993:ILO851993 IVJ851993:IVK851993 JFF851993:JFG851993 JPB851993:JPC851993 JYX851993:JYY851993 KIT851993:KIU851993 KSP851993:KSQ851993 LCL851993:LCM851993 LMH851993:LMI851993 LWD851993:LWE851993 MFZ851993:MGA851993 MPV851993:MPW851993 MZR851993:MZS851993 NJN851993:NJO851993 NTJ851993:NTK851993 ODF851993:ODG851993 ONB851993:ONC851993 OWX851993:OWY851993 PGT851993:PGU851993 PQP851993:PQQ851993 QAL851993:QAM851993 QKH851993:QKI851993 QUD851993:QUE851993 RDZ851993:REA851993 RNV851993:RNW851993 RXR851993:RXS851993 SHN851993:SHO851993 SRJ851993:SRK851993 TBF851993:TBG851993 TLB851993:TLC851993 TUX851993:TUY851993 UET851993:UEU851993 UOP851993:UOQ851993 UYL851993:UYM851993 VIH851993:VII851993 VSD851993:VSE851993 WBZ851993:WCA851993 WLV851993:WLW851993 WVR851993:WVS851993 J917529:K917529 JF917529:JG917529 TB917529:TC917529 ACX917529:ACY917529 AMT917529:AMU917529 AWP917529:AWQ917529 BGL917529:BGM917529 BQH917529:BQI917529 CAD917529:CAE917529 CJZ917529:CKA917529 CTV917529:CTW917529 DDR917529:DDS917529 DNN917529:DNO917529 DXJ917529:DXK917529 EHF917529:EHG917529 ERB917529:ERC917529 FAX917529:FAY917529 FKT917529:FKU917529 FUP917529:FUQ917529 GEL917529:GEM917529 GOH917529:GOI917529 GYD917529:GYE917529 HHZ917529:HIA917529 HRV917529:HRW917529 IBR917529:IBS917529 ILN917529:ILO917529 IVJ917529:IVK917529 JFF917529:JFG917529 JPB917529:JPC917529 JYX917529:JYY917529 KIT917529:KIU917529 KSP917529:KSQ917529 LCL917529:LCM917529 LMH917529:LMI917529 LWD917529:LWE917529 MFZ917529:MGA917529 MPV917529:MPW917529 MZR917529:MZS917529 NJN917529:NJO917529 NTJ917529:NTK917529 ODF917529:ODG917529 ONB917529:ONC917529 OWX917529:OWY917529 PGT917529:PGU917529 PQP917529:PQQ917529 QAL917529:QAM917529 QKH917529:QKI917529 QUD917529:QUE917529 RDZ917529:REA917529 RNV917529:RNW917529 RXR917529:RXS917529 SHN917529:SHO917529 SRJ917529:SRK917529 TBF917529:TBG917529 TLB917529:TLC917529 TUX917529:TUY917529 UET917529:UEU917529 UOP917529:UOQ917529 UYL917529:UYM917529 VIH917529:VII917529 VSD917529:VSE917529 WBZ917529:WCA917529 WLV917529:WLW917529 WVR917529:WVS917529 J983065:K983065 JF983065:JG983065 TB983065:TC983065 ACX983065:ACY983065 AMT983065:AMU983065 AWP983065:AWQ983065 BGL983065:BGM983065 BQH983065:BQI983065 CAD983065:CAE983065 CJZ983065:CKA983065 CTV983065:CTW983065 DDR983065:DDS983065 DNN983065:DNO983065 DXJ983065:DXK983065 EHF983065:EHG983065 ERB983065:ERC983065 FAX983065:FAY983065 FKT983065:FKU983065 FUP983065:FUQ983065 GEL983065:GEM983065 GOH983065:GOI983065 GYD983065:GYE983065 HHZ983065:HIA983065 HRV983065:HRW983065 IBR983065:IBS983065 ILN983065:ILO983065 IVJ983065:IVK983065 JFF983065:JFG983065 JPB983065:JPC983065 JYX983065:JYY983065 KIT983065:KIU983065 KSP983065:KSQ983065 LCL983065:LCM983065 LMH983065:LMI983065 LWD983065:LWE983065 MFZ983065:MGA983065 MPV983065:MPW983065 MZR983065:MZS983065 NJN983065:NJO983065 NTJ983065:NTK983065 ODF983065:ODG983065 ONB983065:ONC983065 OWX983065:OWY983065 PGT983065:PGU983065 PQP983065:PQQ983065 QAL983065:QAM983065 QKH983065:QKI983065 QUD983065:QUE983065 RDZ983065:REA983065 RNV983065:RNW983065 RXR983065:RXS983065 SHN983065:SHO983065 SRJ983065:SRK983065 TBF983065:TBG983065 TLB983065:TLC983065 TUX983065:TUY983065 UET983065:UEU983065 UOP983065:UOQ983065 UYL983065:UYM983065 VIH983065:VII983065 VSD983065:VSE983065 WBZ983065:WCA983065 WLV983065:WLW983065 WVR983065:WVS983065 J30:K30 JF30:JG30 TB30:TC30 ACX30:ACY30 AMT30:AMU30 AWP30:AWQ30 BGL30:BGM30 BQH30:BQI30 CAD30:CAE30 CJZ30:CKA30 CTV30:CTW30 DDR30:DDS30 DNN30:DNO30 DXJ30:DXK30 EHF30:EHG30 ERB30:ERC30 FAX30:FAY30 FKT30:FKU30 FUP30:FUQ30 GEL30:GEM30 GOH30:GOI30 GYD30:GYE30 HHZ30:HIA30 HRV30:HRW30 IBR30:IBS30 ILN30:ILO30 IVJ30:IVK30 JFF30:JFG30 JPB30:JPC30 JYX30:JYY30 KIT30:KIU30 KSP30:KSQ30 LCL30:LCM30 LMH30:LMI30 LWD30:LWE30 MFZ30:MGA30 MPV30:MPW30 MZR30:MZS30 NJN30:NJO30 NTJ30:NTK30 ODF30:ODG30 ONB30:ONC30 OWX30:OWY30 PGT30:PGU30 PQP30:PQQ30 QAL30:QAM30 QKH30:QKI30 QUD30:QUE30 RDZ30:REA30 RNV30:RNW30 RXR30:RXS30 SHN30:SHO30 SRJ30:SRK30 TBF30:TBG30 TLB30:TLC30 TUX30:TUY30 UET30:UEU30 UOP30:UOQ30 UYL30:UYM30 VIH30:VII30 VSD30:VSE30 WBZ30:WCA30 WLV30:WLW30 WVR30:WVS30 J65566:K65566 JF65566:JG65566 TB65566:TC65566 ACX65566:ACY65566 AMT65566:AMU65566 AWP65566:AWQ65566 BGL65566:BGM65566 BQH65566:BQI65566 CAD65566:CAE65566 CJZ65566:CKA65566 CTV65566:CTW65566 DDR65566:DDS65566 DNN65566:DNO65566 DXJ65566:DXK65566 EHF65566:EHG65566 ERB65566:ERC65566 FAX65566:FAY65566 FKT65566:FKU65566 FUP65566:FUQ65566 GEL65566:GEM65566 GOH65566:GOI65566 GYD65566:GYE65566 HHZ65566:HIA65566 HRV65566:HRW65566 IBR65566:IBS65566 ILN65566:ILO65566 IVJ65566:IVK65566 JFF65566:JFG65566 JPB65566:JPC65566 JYX65566:JYY65566 KIT65566:KIU65566 KSP65566:KSQ65566 LCL65566:LCM65566 LMH65566:LMI65566 LWD65566:LWE65566 MFZ65566:MGA65566 MPV65566:MPW65566 MZR65566:MZS65566 NJN65566:NJO65566 NTJ65566:NTK65566 ODF65566:ODG65566 ONB65566:ONC65566 OWX65566:OWY65566 PGT65566:PGU65566 PQP65566:PQQ65566 QAL65566:QAM65566 QKH65566:QKI65566 QUD65566:QUE65566 RDZ65566:REA65566 RNV65566:RNW65566 RXR65566:RXS65566 SHN65566:SHO65566 SRJ65566:SRK65566 TBF65566:TBG65566 TLB65566:TLC65566 TUX65566:TUY65566 UET65566:UEU65566 UOP65566:UOQ65566 UYL65566:UYM65566 VIH65566:VII65566 VSD65566:VSE65566 WBZ65566:WCA65566 WLV65566:WLW65566 WVR65566:WVS65566 J131102:K131102 JF131102:JG131102 TB131102:TC131102 ACX131102:ACY131102 AMT131102:AMU131102 AWP131102:AWQ131102 BGL131102:BGM131102 BQH131102:BQI131102 CAD131102:CAE131102 CJZ131102:CKA131102 CTV131102:CTW131102 DDR131102:DDS131102 DNN131102:DNO131102 DXJ131102:DXK131102 EHF131102:EHG131102 ERB131102:ERC131102 FAX131102:FAY131102 FKT131102:FKU131102 FUP131102:FUQ131102 GEL131102:GEM131102 GOH131102:GOI131102 GYD131102:GYE131102 HHZ131102:HIA131102 HRV131102:HRW131102 IBR131102:IBS131102 ILN131102:ILO131102 IVJ131102:IVK131102 JFF131102:JFG131102 JPB131102:JPC131102 JYX131102:JYY131102 KIT131102:KIU131102 KSP131102:KSQ131102 LCL131102:LCM131102 LMH131102:LMI131102 LWD131102:LWE131102 MFZ131102:MGA131102 MPV131102:MPW131102 MZR131102:MZS131102 NJN131102:NJO131102 NTJ131102:NTK131102 ODF131102:ODG131102 ONB131102:ONC131102 OWX131102:OWY131102 PGT131102:PGU131102 PQP131102:PQQ131102 QAL131102:QAM131102 QKH131102:QKI131102 QUD131102:QUE131102 RDZ131102:REA131102 RNV131102:RNW131102 RXR131102:RXS131102 SHN131102:SHO131102 SRJ131102:SRK131102 TBF131102:TBG131102 TLB131102:TLC131102 TUX131102:TUY131102 UET131102:UEU131102 UOP131102:UOQ131102 UYL131102:UYM131102 VIH131102:VII131102 VSD131102:VSE131102 WBZ131102:WCA131102 WLV131102:WLW131102 WVR131102:WVS131102 J196638:K196638 JF196638:JG196638 TB196638:TC196638 ACX196638:ACY196638 AMT196638:AMU196638 AWP196638:AWQ196638 BGL196638:BGM196638 BQH196638:BQI196638 CAD196638:CAE196638 CJZ196638:CKA196638 CTV196638:CTW196638 DDR196638:DDS196638 DNN196638:DNO196638 DXJ196638:DXK196638 EHF196638:EHG196638 ERB196638:ERC196638 FAX196638:FAY196638 FKT196638:FKU196638 FUP196638:FUQ196638 GEL196638:GEM196638 GOH196638:GOI196638 GYD196638:GYE196638 HHZ196638:HIA196638 HRV196638:HRW196638 IBR196638:IBS196638 ILN196638:ILO196638 IVJ196638:IVK196638 JFF196638:JFG196638 JPB196638:JPC196638 JYX196638:JYY196638 KIT196638:KIU196638 KSP196638:KSQ196638 LCL196638:LCM196638 LMH196638:LMI196638 LWD196638:LWE196638 MFZ196638:MGA196638 MPV196638:MPW196638 MZR196638:MZS196638 NJN196638:NJO196638 NTJ196638:NTK196638 ODF196638:ODG196638 ONB196638:ONC196638 OWX196638:OWY196638 PGT196638:PGU196638 PQP196638:PQQ196638 QAL196638:QAM196638 QKH196638:QKI196638 QUD196638:QUE196638 RDZ196638:REA196638 RNV196638:RNW196638 RXR196638:RXS196638 SHN196638:SHO196638 SRJ196638:SRK196638 TBF196638:TBG196638 TLB196638:TLC196638 TUX196638:TUY196638 UET196638:UEU196638 UOP196638:UOQ196638 UYL196638:UYM196638 VIH196638:VII196638 VSD196638:VSE196638 WBZ196638:WCA196638 WLV196638:WLW196638 WVR196638:WVS196638 J262174:K262174 JF262174:JG262174 TB262174:TC262174 ACX262174:ACY262174 AMT262174:AMU262174 AWP262174:AWQ262174 BGL262174:BGM262174 BQH262174:BQI262174 CAD262174:CAE262174 CJZ262174:CKA262174 CTV262174:CTW262174 DDR262174:DDS262174 DNN262174:DNO262174 DXJ262174:DXK262174 EHF262174:EHG262174 ERB262174:ERC262174 FAX262174:FAY262174 FKT262174:FKU262174 FUP262174:FUQ262174 GEL262174:GEM262174 GOH262174:GOI262174 GYD262174:GYE262174 HHZ262174:HIA262174 HRV262174:HRW262174 IBR262174:IBS262174 ILN262174:ILO262174 IVJ262174:IVK262174 JFF262174:JFG262174 JPB262174:JPC262174 JYX262174:JYY262174 KIT262174:KIU262174 KSP262174:KSQ262174 LCL262174:LCM262174 LMH262174:LMI262174 LWD262174:LWE262174 MFZ262174:MGA262174 MPV262174:MPW262174 MZR262174:MZS262174 NJN262174:NJO262174 NTJ262174:NTK262174 ODF262174:ODG262174 ONB262174:ONC262174 OWX262174:OWY262174 PGT262174:PGU262174 PQP262174:PQQ262174 QAL262174:QAM262174 QKH262174:QKI262174 QUD262174:QUE262174 RDZ262174:REA262174 RNV262174:RNW262174 RXR262174:RXS262174 SHN262174:SHO262174 SRJ262174:SRK262174 TBF262174:TBG262174 TLB262174:TLC262174 TUX262174:TUY262174 UET262174:UEU262174 UOP262174:UOQ262174 UYL262174:UYM262174 VIH262174:VII262174 VSD262174:VSE262174 WBZ262174:WCA262174 WLV262174:WLW262174 WVR262174:WVS262174 J327710:K327710 JF327710:JG327710 TB327710:TC327710 ACX327710:ACY327710 AMT327710:AMU327710 AWP327710:AWQ327710 BGL327710:BGM327710 BQH327710:BQI327710 CAD327710:CAE327710 CJZ327710:CKA327710 CTV327710:CTW327710 DDR327710:DDS327710 DNN327710:DNO327710 DXJ327710:DXK327710 EHF327710:EHG327710 ERB327710:ERC327710 FAX327710:FAY327710 FKT327710:FKU327710 FUP327710:FUQ327710 GEL327710:GEM327710 GOH327710:GOI327710 GYD327710:GYE327710 HHZ327710:HIA327710 HRV327710:HRW327710 IBR327710:IBS327710 ILN327710:ILO327710 IVJ327710:IVK327710 JFF327710:JFG327710 JPB327710:JPC327710 JYX327710:JYY327710 KIT327710:KIU327710 KSP327710:KSQ327710 LCL327710:LCM327710 LMH327710:LMI327710 LWD327710:LWE327710 MFZ327710:MGA327710 MPV327710:MPW327710 MZR327710:MZS327710 NJN327710:NJO327710 NTJ327710:NTK327710 ODF327710:ODG327710 ONB327710:ONC327710 OWX327710:OWY327710 PGT327710:PGU327710 PQP327710:PQQ327710 QAL327710:QAM327710 QKH327710:QKI327710 QUD327710:QUE327710 RDZ327710:REA327710 RNV327710:RNW327710 RXR327710:RXS327710 SHN327710:SHO327710 SRJ327710:SRK327710 TBF327710:TBG327710 TLB327710:TLC327710 TUX327710:TUY327710 UET327710:UEU327710 UOP327710:UOQ327710 UYL327710:UYM327710 VIH327710:VII327710 VSD327710:VSE327710 WBZ327710:WCA327710 WLV327710:WLW327710 WVR327710:WVS327710 J393246:K393246 JF393246:JG393246 TB393246:TC393246 ACX393246:ACY393246 AMT393246:AMU393246 AWP393246:AWQ393246 BGL393246:BGM393246 BQH393246:BQI393246 CAD393246:CAE393246 CJZ393246:CKA393246 CTV393246:CTW393246 DDR393246:DDS393246 DNN393246:DNO393246 DXJ393246:DXK393246 EHF393246:EHG393246 ERB393246:ERC393246 FAX393246:FAY393246 FKT393246:FKU393246 FUP393246:FUQ393246 GEL393246:GEM393246 GOH393246:GOI393246 GYD393246:GYE393246 HHZ393246:HIA393246 HRV393246:HRW393246 IBR393246:IBS393246 ILN393246:ILO393246 IVJ393246:IVK393246 JFF393246:JFG393246 JPB393246:JPC393246 JYX393246:JYY393246 KIT393246:KIU393246 KSP393246:KSQ393246 LCL393246:LCM393246 LMH393246:LMI393246 LWD393246:LWE393246 MFZ393246:MGA393246 MPV393246:MPW393246 MZR393246:MZS393246 NJN393246:NJO393246 NTJ393246:NTK393246 ODF393246:ODG393246 ONB393246:ONC393246 OWX393246:OWY393246 PGT393246:PGU393246 PQP393246:PQQ393246 QAL393246:QAM393246 QKH393246:QKI393246 QUD393246:QUE393246 RDZ393246:REA393246 RNV393246:RNW393246 RXR393246:RXS393246 SHN393246:SHO393246 SRJ393246:SRK393246 TBF393246:TBG393246 TLB393246:TLC393246 TUX393246:TUY393246 UET393246:UEU393246 UOP393246:UOQ393246 UYL393246:UYM393246 VIH393246:VII393246 VSD393246:VSE393246 WBZ393246:WCA393246 WLV393246:WLW393246 WVR393246:WVS393246 J458782:K458782 JF458782:JG458782 TB458782:TC458782 ACX458782:ACY458782 AMT458782:AMU458782 AWP458782:AWQ458782 BGL458782:BGM458782 BQH458782:BQI458782 CAD458782:CAE458782 CJZ458782:CKA458782 CTV458782:CTW458782 DDR458782:DDS458782 DNN458782:DNO458782 DXJ458782:DXK458782 EHF458782:EHG458782 ERB458782:ERC458782 FAX458782:FAY458782 FKT458782:FKU458782 FUP458782:FUQ458782 GEL458782:GEM458782 GOH458782:GOI458782 GYD458782:GYE458782 HHZ458782:HIA458782 HRV458782:HRW458782 IBR458782:IBS458782 ILN458782:ILO458782 IVJ458782:IVK458782 JFF458782:JFG458782 JPB458782:JPC458782 JYX458782:JYY458782 KIT458782:KIU458782 KSP458782:KSQ458782 LCL458782:LCM458782 LMH458782:LMI458782 LWD458782:LWE458782 MFZ458782:MGA458782 MPV458782:MPW458782 MZR458782:MZS458782 NJN458782:NJO458782 NTJ458782:NTK458782 ODF458782:ODG458782 ONB458782:ONC458782 OWX458782:OWY458782 PGT458782:PGU458782 PQP458782:PQQ458782 QAL458782:QAM458782 QKH458782:QKI458782 QUD458782:QUE458782 RDZ458782:REA458782 RNV458782:RNW458782 RXR458782:RXS458782 SHN458782:SHO458782 SRJ458782:SRK458782 TBF458782:TBG458782 TLB458782:TLC458782 TUX458782:TUY458782 UET458782:UEU458782 UOP458782:UOQ458782 UYL458782:UYM458782 VIH458782:VII458782 VSD458782:VSE458782 WBZ458782:WCA458782 WLV458782:WLW458782 WVR458782:WVS458782 J524318:K524318 JF524318:JG524318 TB524318:TC524318 ACX524318:ACY524318 AMT524318:AMU524318 AWP524318:AWQ524318 BGL524318:BGM524318 BQH524318:BQI524318 CAD524318:CAE524318 CJZ524318:CKA524318 CTV524318:CTW524318 DDR524318:DDS524318 DNN524318:DNO524318 DXJ524318:DXK524318 EHF524318:EHG524318 ERB524318:ERC524318 FAX524318:FAY524318 FKT524318:FKU524318 FUP524318:FUQ524318 GEL524318:GEM524318 GOH524318:GOI524318 GYD524318:GYE524318 HHZ524318:HIA524318 HRV524318:HRW524318 IBR524318:IBS524318 ILN524318:ILO524318 IVJ524318:IVK524318 JFF524318:JFG524318 JPB524318:JPC524318 JYX524318:JYY524318 KIT524318:KIU524318 KSP524318:KSQ524318 LCL524318:LCM524318 LMH524318:LMI524318 LWD524318:LWE524318 MFZ524318:MGA524318 MPV524318:MPW524318 MZR524318:MZS524318 NJN524318:NJO524318 NTJ524318:NTK524318 ODF524318:ODG524318 ONB524318:ONC524318 OWX524318:OWY524318 PGT524318:PGU524318 PQP524318:PQQ524318 QAL524318:QAM524318 QKH524318:QKI524318 QUD524318:QUE524318 RDZ524318:REA524318 RNV524318:RNW524318 RXR524318:RXS524318 SHN524318:SHO524318 SRJ524318:SRK524318 TBF524318:TBG524318 TLB524318:TLC524318 TUX524318:TUY524318 UET524318:UEU524318 UOP524318:UOQ524318 UYL524318:UYM524318 VIH524318:VII524318 VSD524318:VSE524318 WBZ524318:WCA524318 WLV524318:WLW524318 WVR524318:WVS524318 J589854:K589854 JF589854:JG589854 TB589854:TC589854 ACX589854:ACY589854 AMT589854:AMU589854 AWP589854:AWQ589854 BGL589854:BGM589854 BQH589854:BQI589854 CAD589854:CAE589854 CJZ589854:CKA589854 CTV589854:CTW589854 DDR589854:DDS589854 DNN589854:DNO589854 DXJ589854:DXK589854 EHF589854:EHG589854 ERB589854:ERC589854 FAX589854:FAY589854 FKT589854:FKU589854 FUP589854:FUQ589854 GEL589854:GEM589854 GOH589854:GOI589854 GYD589854:GYE589854 HHZ589854:HIA589854 HRV589854:HRW589854 IBR589854:IBS589854 ILN589854:ILO589854 IVJ589854:IVK589854 JFF589854:JFG589854 JPB589854:JPC589854 JYX589854:JYY589854 KIT589854:KIU589854 KSP589854:KSQ589854 LCL589854:LCM589854 LMH589854:LMI589854 LWD589854:LWE589854 MFZ589854:MGA589854 MPV589854:MPW589854 MZR589854:MZS589854 NJN589854:NJO589854 NTJ589854:NTK589854 ODF589854:ODG589854 ONB589854:ONC589854 OWX589854:OWY589854 PGT589854:PGU589854 PQP589854:PQQ589854 QAL589854:QAM589854 QKH589854:QKI589854 QUD589854:QUE589854 RDZ589854:REA589854 RNV589854:RNW589854 RXR589854:RXS589854 SHN589854:SHO589854 SRJ589854:SRK589854 TBF589854:TBG589854 TLB589854:TLC589854 TUX589854:TUY589854 UET589854:UEU589854 UOP589854:UOQ589854 UYL589854:UYM589854 VIH589854:VII589854 VSD589854:VSE589854 WBZ589854:WCA589854 WLV589854:WLW589854 WVR589854:WVS589854 J655390:K655390 JF655390:JG655390 TB655390:TC655390 ACX655390:ACY655390 AMT655390:AMU655390 AWP655390:AWQ655390 BGL655390:BGM655390 BQH655390:BQI655390 CAD655390:CAE655390 CJZ655390:CKA655390 CTV655390:CTW655390 DDR655390:DDS655390 DNN655390:DNO655390 DXJ655390:DXK655390 EHF655390:EHG655390 ERB655390:ERC655390 FAX655390:FAY655390 FKT655390:FKU655390 FUP655390:FUQ655390 GEL655390:GEM655390 GOH655390:GOI655390 GYD655390:GYE655390 HHZ655390:HIA655390 HRV655390:HRW655390 IBR655390:IBS655390 ILN655390:ILO655390 IVJ655390:IVK655390 JFF655390:JFG655390 JPB655390:JPC655390 JYX655390:JYY655390 KIT655390:KIU655390 KSP655390:KSQ655390 LCL655390:LCM655390 LMH655390:LMI655390 LWD655390:LWE655390 MFZ655390:MGA655390 MPV655390:MPW655390 MZR655390:MZS655390 NJN655390:NJO655390 NTJ655390:NTK655390 ODF655390:ODG655390 ONB655390:ONC655390 OWX655390:OWY655390 PGT655390:PGU655390 PQP655390:PQQ655390 QAL655390:QAM655390 QKH655390:QKI655390 QUD655390:QUE655390 RDZ655390:REA655390 RNV655390:RNW655390 RXR655390:RXS655390 SHN655390:SHO655390 SRJ655390:SRK655390 TBF655390:TBG655390 TLB655390:TLC655390 TUX655390:TUY655390 UET655390:UEU655390 UOP655390:UOQ655390 UYL655390:UYM655390 VIH655390:VII655390 VSD655390:VSE655390 WBZ655390:WCA655390 WLV655390:WLW655390 WVR655390:WVS655390 J720926:K720926 JF720926:JG720926 TB720926:TC720926 ACX720926:ACY720926 AMT720926:AMU720926 AWP720926:AWQ720926 BGL720926:BGM720926 BQH720926:BQI720926 CAD720926:CAE720926 CJZ720926:CKA720926 CTV720926:CTW720926 DDR720926:DDS720926 DNN720926:DNO720926 DXJ720926:DXK720926 EHF720926:EHG720926 ERB720926:ERC720926 FAX720926:FAY720926 FKT720926:FKU720926 FUP720926:FUQ720926 GEL720926:GEM720926 GOH720926:GOI720926 GYD720926:GYE720926 HHZ720926:HIA720926 HRV720926:HRW720926 IBR720926:IBS720926 ILN720926:ILO720926 IVJ720926:IVK720926 JFF720926:JFG720926 JPB720926:JPC720926 JYX720926:JYY720926 KIT720926:KIU720926 KSP720926:KSQ720926 LCL720926:LCM720926 LMH720926:LMI720926 LWD720926:LWE720926 MFZ720926:MGA720926 MPV720926:MPW720926 MZR720926:MZS720926 NJN720926:NJO720926 NTJ720926:NTK720926 ODF720926:ODG720926 ONB720926:ONC720926 OWX720926:OWY720926 PGT720926:PGU720926 PQP720926:PQQ720926 QAL720926:QAM720926 QKH720926:QKI720926 QUD720926:QUE720926 RDZ720926:REA720926 RNV720926:RNW720926 RXR720926:RXS720926 SHN720926:SHO720926 SRJ720926:SRK720926 TBF720926:TBG720926 TLB720926:TLC720926 TUX720926:TUY720926 UET720926:UEU720926 UOP720926:UOQ720926 UYL720926:UYM720926 VIH720926:VII720926 VSD720926:VSE720926 WBZ720926:WCA720926 WLV720926:WLW720926 WVR720926:WVS720926 J786462:K786462 JF786462:JG786462 TB786462:TC786462 ACX786462:ACY786462 AMT786462:AMU786462 AWP786462:AWQ786462 BGL786462:BGM786462 BQH786462:BQI786462 CAD786462:CAE786462 CJZ786462:CKA786462 CTV786462:CTW786462 DDR786462:DDS786462 DNN786462:DNO786462 DXJ786462:DXK786462 EHF786462:EHG786462 ERB786462:ERC786462 FAX786462:FAY786462 FKT786462:FKU786462 FUP786462:FUQ786462 GEL786462:GEM786462 GOH786462:GOI786462 GYD786462:GYE786462 HHZ786462:HIA786462 HRV786462:HRW786462 IBR786462:IBS786462 ILN786462:ILO786462 IVJ786462:IVK786462 JFF786462:JFG786462 JPB786462:JPC786462 JYX786462:JYY786462 KIT786462:KIU786462 KSP786462:KSQ786462 LCL786462:LCM786462 LMH786462:LMI786462 LWD786462:LWE786462 MFZ786462:MGA786462 MPV786462:MPW786462 MZR786462:MZS786462 NJN786462:NJO786462 NTJ786462:NTK786462 ODF786462:ODG786462 ONB786462:ONC786462 OWX786462:OWY786462 PGT786462:PGU786462 PQP786462:PQQ786462 QAL786462:QAM786462 QKH786462:QKI786462 QUD786462:QUE786462 RDZ786462:REA786462 RNV786462:RNW786462 RXR786462:RXS786462 SHN786462:SHO786462 SRJ786462:SRK786462 TBF786462:TBG786462 TLB786462:TLC786462 TUX786462:TUY786462 UET786462:UEU786462 UOP786462:UOQ786462 UYL786462:UYM786462 VIH786462:VII786462 VSD786462:VSE786462 WBZ786462:WCA786462 WLV786462:WLW786462 WVR786462:WVS786462 J851998:K851998 JF851998:JG851998 TB851998:TC851998 ACX851998:ACY851998 AMT851998:AMU851998 AWP851998:AWQ851998 BGL851998:BGM851998 BQH851998:BQI851998 CAD851998:CAE851998 CJZ851998:CKA851998 CTV851998:CTW851998 DDR851998:DDS851998 DNN851998:DNO851998 DXJ851998:DXK851998 EHF851998:EHG851998 ERB851998:ERC851998 FAX851998:FAY851998 FKT851998:FKU851998 FUP851998:FUQ851998 GEL851998:GEM851998 GOH851998:GOI851998 GYD851998:GYE851998 HHZ851998:HIA851998 HRV851998:HRW851998 IBR851998:IBS851998 ILN851998:ILO851998 IVJ851998:IVK851998 JFF851998:JFG851998 JPB851998:JPC851998 JYX851998:JYY851998 KIT851998:KIU851998 KSP851998:KSQ851998 LCL851998:LCM851998 LMH851998:LMI851998 LWD851998:LWE851998 MFZ851998:MGA851998 MPV851998:MPW851998 MZR851998:MZS851998 NJN851998:NJO851998 NTJ851998:NTK851998 ODF851998:ODG851998 ONB851998:ONC851998 OWX851998:OWY851998 PGT851998:PGU851998 PQP851998:PQQ851998 QAL851998:QAM851998 QKH851998:QKI851998 QUD851998:QUE851998 RDZ851998:REA851998 RNV851998:RNW851998 RXR851998:RXS851998 SHN851998:SHO851998 SRJ851998:SRK851998 TBF851998:TBG851998 TLB851998:TLC851998 TUX851998:TUY851998 UET851998:UEU851998 UOP851998:UOQ851998 UYL851998:UYM851998 VIH851998:VII851998 VSD851998:VSE851998 WBZ851998:WCA851998 WLV851998:WLW851998 WVR851998:WVS851998 J917534:K917534 JF917534:JG917534 TB917534:TC917534 ACX917534:ACY917534 AMT917534:AMU917534 AWP917534:AWQ917534 BGL917534:BGM917534 BQH917534:BQI917534 CAD917534:CAE917534 CJZ917534:CKA917534 CTV917534:CTW917534 DDR917534:DDS917534 DNN917534:DNO917534 DXJ917534:DXK917534 EHF917534:EHG917534 ERB917534:ERC917534 FAX917534:FAY917534 FKT917534:FKU917534 FUP917534:FUQ917534 GEL917534:GEM917534 GOH917534:GOI917534 GYD917534:GYE917534 HHZ917534:HIA917534 HRV917534:HRW917534 IBR917534:IBS917534 ILN917534:ILO917534 IVJ917534:IVK917534 JFF917534:JFG917534 JPB917534:JPC917534 JYX917534:JYY917534 KIT917534:KIU917534 KSP917534:KSQ917534 LCL917534:LCM917534 LMH917534:LMI917534 LWD917534:LWE917534 MFZ917534:MGA917534 MPV917534:MPW917534 MZR917534:MZS917534 NJN917534:NJO917534 NTJ917534:NTK917534 ODF917534:ODG917534 ONB917534:ONC917534 OWX917534:OWY917534 PGT917534:PGU917534 PQP917534:PQQ917534 QAL917534:QAM917534 QKH917534:QKI917534 QUD917534:QUE917534 RDZ917534:REA917534 RNV917534:RNW917534 RXR917534:RXS917534 SHN917534:SHO917534 SRJ917534:SRK917534 TBF917534:TBG917534 TLB917534:TLC917534 TUX917534:TUY917534 UET917534:UEU917534 UOP917534:UOQ917534 UYL917534:UYM917534 VIH917534:VII917534 VSD917534:VSE917534 WBZ917534:WCA917534 WLV917534:WLW917534 WVR917534:WVS917534 J983070:K983070 JF983070:JG983070 TB983070:TC983070 ACX983070:ACY983070 AMT983070:AMU983070 AWP983070:AWQ983070 BGL983070:BGM983070 BQH983070:BQI983070 CAD983070:CAE983070 CJZ983070:CKA983070 CTV983070:CTW983070 DDR983070:DDS983070 DNN983070:DNO983070 DXJ983070:DXK983070 EHF983070:EHG983070 ERB983070:ERC983070 FAX983070:FAY983070 FKT983070:FKU983070 FUP983070:FUQ983070 GEL983070:GEM983070 GOH983070:GOI983070 GYD983070:GYE983070 HHZ983070:HIA983070 HRV983070:HRW983070 IBR983070:IBS983070 ILN983070:ILO983070 IVJ983070:IVK983070 JFF983070:JFG983070 JPB983070:JPC983070 JYX983070:JYY983070 KIT983070:KIU983070 KSP983070:KSQ983070 LCL983070:LCM983070 LMH983070:LMI983070 LWD983070:LWE983070 MFZ983070:MGA983070 MPV983070:MPW983070 MZR983070:MZS983070 NJN983070:NJO983070 NTJ983070:NTK983070 ODF983070:ODG983070 ONB983070:ONC983070 OWX983070:OWY983070 PGT983070:PGU983070 PQP983070:PQQ983070 QAL983070:QAM983070 QKH983070:QKI983070 QUD983070:QUE983070 RDZ983070:REA983070 RNV983070:RNW983070 RXR983070:RXS983070 SHN983070:SHO983070 SRJ983070:SRK983070 TBF983070:TBG983070 TLB983070:TLC983070 TUX983070:TUY983070 UET983070:UEU983070 UOP983070:UOQ983070 UYL983070:UYM983070 VIH983070:VII983070 VSD983070:VSE983070 WBZ983070:WCA983070 WLV983070:WLW983070 WVR983070:WVS983070 J35:K35 JF35:JG35 TB35:TC35 ACX35:ACY35 AMT35:AMU35 AWP35:AWQ35 BGL35:BGM35 BQH35:BQI35 CAD35:CAE35 CJZ35:CKA35 CTV35:CTW35 DDR35:DDS35 DNN35:DNO35 DXJ35:DXK35 EHF35:EHG35 ERB35:ERC35 FAX35:FAY35 FKT35:FKU35 FUP35:FUQ35 GEL35:GEM35 GOH35:GOI35 GYD35:GYE35 HHZ35:HIA35 HRV35:HRW35 IBR35:IBS35 ILN35:ILO35 IVJ35:IVK35 JFF35:JFG35 JPB35:JPC35 JYX35:JYY35 KIT35:KIU35 KSP35:KSQ35 LCL35:LCM35 LMH35:LMI35 LWD35:LWE35 MFZ35:MGA35 MPV35:MPW35 MZR35:MZS35 NJN35:NJO35 NTJ35:NTK35 ODF35:ODG35 ONB35:ONC35 OWX35:OWY35 PGT35:PGU35 PQP35:PQQ35 QAL35:QAM35 QKH35:QKI35 QUD35:QUE35 RDZ35:REA35 RNV35:RNW35 RXR35:RXS35 SHN35:SHO35 SRJ35:SRK35 TBF35:TBG35 TLB35:TLC35 TUX35:TUY35 UET35:UEU35 UOP35:UOQ35 UYL35:UYM35 VIH35:VII35 VSD35:VSE35 WBZ35:WCA35 WLV35:WLW35 WVR35:WVS35 J65571:K65571 JF65571:JG65571 TB65571:TC65571 ACX65571:ACY65571 AMT65571:AMU65571 AWP65571:AWQ65571 BGL65571:BGM65571 BQH65571:BQI65571 CAD65571:CAE65571 CJZ65571:CKA65571 CTV65571:CTW65571 DDR65571:DDS65571 DNN65571:DNO65571 DXJ65571:DXK65571 EHF65571:EHG65571 ERB65571:ERC65571 FAX65571:FAY65571 FKT65571:FKU65571 FUP65571:FUQ65571 GEL65571:GEM65571 GOH65571:GOI65571 GYD65571:GYE65571 HHZ65571:HIA65571 HRV65571:HRW65571 IBR65571:IBS65571 ILN65571:ILO65571 IVJ65571:IVK65571 JFF65571:JFG65571 JPB65571:JPC65571 JYX65571:JYY65571 KIT65571:KIU65571 KSP65571:KSQ65571 LCL65571:LCM65571 LMH65571:LMI65571 LWD65571:LWE65571 MFZ65571:MGA65571 MPV65571:MPW65571 MZR65571:MZS65571 NJN65571:NJO65571 NTJ65571:NTK65571 ODF65571:ODG65571 ONB65571:ONC65571 OWX65571:OWY65571 PGT65571:PGU65571 PQP65571:PQQ65571 QAL65571:QAM65571 QKH65571:QKI65571 QUD65571:QUE65571 RDZ65571:REA65571 RNV65571:RNW65571 RXR65571:RXS65571 SHN65571:SHO65571 SRJ65571:SRK65571 TBF65571:TBG65571 TLB65571:TLC65571 TUX65571:TUY65571 UET65571:UEU65571 UOP65571:UOQ65571 UYL65571:UYM65571 VIH65571:VII65571 VSD65571:VSE65571 WBZ65571:WCA65571 WLV65571:WLW65571 WVR65571:WVS65571 J131107:K131107 JF131107:JG131107 TB131107:TC131107 ACX131107:ACY131107 AMT131107:AMU131107 AWP131107:AWQ131107 BGL131107:BGM131107 BQH131107:BQI131107 CAD131107:CAE131107 CJZ131107:CKA131107 CTV131107:CTW131107 DDR131107:DDS131107 DNN131107:DNO131107 DXJ131107:DXK131107 EHF131107:EHG131107 ERB131107:ERC131107 FAX131107:FAY131107 FKT131107:FKU131107 FUP131107:FUQ131107 GEL131107:GEM131107 GOH131107:GOI131107 GYD131107:GYE131107 HHZ131107:HIA131107 HRV131107:HRW131107 IBR131107:IBS131107 ILN131107:ILO131107 IVJ131107:IVK131107 JFF131107:JFG131107 JPB131107:JPC131107 JYX131107:JYY131107 KIT131107:KIU131107 KSP131107:KSQ131107 LCL131107:LCM131107 LMH131107:LMI131107 LWD131107:LWE131107 MFZ131107:MGA131107 MPV131107:MPW131107 MZR131107:MZS131107 NJN131107:NJO131107 NTJ131107:NTK131107 ODF131107:ODG131107 ONB131107:ONC131107 OWX131107:OWY131107 PGT131107:PGU131107 PQP131107:PQQ131107 QAL131107:QAM131107 QKH131107:QKI131107 QUD131107:QUE131107 RDZ131107:REA131107 RNV131107:RNW131107 RXR131107:RXS131107 SHN131107:SHO131107 SRJ131107:SRK131107 TBF131107:TBG131107 TLB131107:TLC131107 TUX131107:TUY131107 UET131107:UEU131107 UOP131107:UOQ131107 UYL131107:UYM131107 VIH131107:VII131107 VSD131107:VSE131107 WBZ131107:WCA131107 WLV131107:WLW131107 WVR131107:WVS131107 J196643:K196643 JF196643:JG196643 TB196643:TC196643 ACX196643:ACY196643 AMT196643:AMU196643 AWP196643:AWQ196643 BGL196643:BGM196643 BQH196643:BQI196643 CAD196643:CAE196643 CJZ196643:CKA196643 CTV196643:CTW196643 DDR196643:DDS196643 DNN196643:DNO196643 DXJ196643:DXK196643 EHF196643:EHG196643 ERB196643:ERC196643 FAX196643:FAY196643 FKT196643:FKU196643 FUP196643:FUQ196643 GEL196643:GEM196643 GOH196643:GOI196643 GYD196643:GYE196643 HHZ196643:HIA196643 HRV196643:HRW196643 IBR196643:IBS196643 ILN196643:ILO196643 IVJ196643:IVK196643 JFF196643:JFG196643 JPB196643:JPC196643 JYX196643:JYY196643 KIT196643:KIU196643 KSP196643:KSQ196643 LCL196643:LCM196643 LMH196643:LMI196643 LWD196643:LWE196643 MFZ196643:MGA196643 MPV196643:MPW196643 MZR196643:MZS196643 NJN196643:NJO196643 NTJ196643:NTK196643 ODF196643:ODG196643 ONB196643:ONC196643 OWX196643:OWY196643 PGT196643:PGU196643 PQP196643:PQQ196643 QAL196643:QAM196643 QKH196643:QKI196643 QUD196643:QUE196643 RDZ196643:REA196643 RNV196643:RNW196643 RXR196643:RXS196643 SHN196643:SHO196643 SRJ196643:SRK196643 TBF196643:TBG196643 TLB196643:TLC196643 TUX196643:TUY196643 UET196643:UEU196643 UOP196643:UOQ196643 UYL196643:UYM196643 VIH196643:VII196643 VSD196643:VSE196643 WBZ196643:WCA196643 WLV196643:WLW196643 WVR196643:WVS196643 J262179:K262179 JF262179:JG262179 TB262179:TC262179 ACX262179:ACY262179 AMT262179:AMU262179 AWP262179:AWQ262179 BGL262179:BGM262179 BQH262179:BQI262179 CAD262179:CAE262179 CJZ262179:CKA262179 CTV262179:CTW262179 DDR262179:DDS262179 DNN262179:DNO262179 DXJ262179:DXK262179 EHF262179:EHG262179 ERB262179:ERC262179 FAX262179:FAY262179 FKT262179:FKU262179 FUP262179:FUQ262179 GEL262179:GEM262179 GOH262179:GOI262179 GYD262179:GYE262179 HHZ262179:HIA262179 HRV262179:HRW262179 IBR262179:IBS262179 ILN262179:ILO262179 IVJ262179:IVK262179 JFF262179:JFG262179 JPB262179:JPC262179 JYX262179:JYY262179 KIT262179:KIU262179 KSP262179:KSQ262179 LCL262179:LCM262179 LMH262179:LMI262179 LWD262179:LWE262179 MFZ262179:MGA262179 MPV262179:MPW262179 MZR262179:MZS262179 NJN262179:NJO262179 NTJ262179:NTK262179 ODF262179:ODG262179 ONB262179:ONC262179 OWX262179:OWY262179 PGT262179:PGU262179 PQP262179:PQQ262179 QAL262179:QAM262179 QKH262179:QKI262179 QUD262179:QUE262179 RDZ262179:REA262179 RNV262179:RNW262179 RXR262179:RXS262179 SHN262179:SHO262179 SRJ262179:SRK262179 TBF262179:TBG262179 TLB262179:TLC262179 TUX262179:TUY262179 UET262179:UEU262179 UOP262179:UOQ262179 UYL262179:UYM262179 VIH262179:VII262179 VSD262179:VSE262179 WBZ262179:WCA262179 WLV262179:WLW262179 WVR262179:WVS262179 J327715:K327715 JF327715:JG327715 TB327715:TC327715 ACX327715:ACY327715 AMT327715:AMU327715 AWP327715:AWQ327715 BGL327715:BGM327715 BQH327715:BQI327715 CAD327715:CAE327715 CJZ327715:CKA327715 CTV327715:CTW327715 DDR327715:DDS327715 DNN327715:DNO327715 DXJ327715:DXK327715 EHF327715:EHG327715 ERB327715:ERC327715 FAX327715:FAY327715 FKT327715:FKU327715 FUP327715:FUQ327715 GEL327715:GEM327715 GOH327715:GOI327715 GYD327715:GYE327715 HHZ327715:HIA327715 HRV327715:HRW327715 IBR327715:IBS327715 ILN327715:ILO327715 IVJ327715:IVK327715 JFF327715:JFG327715 JPB327715:JPC327715 JYX327715:JYY327715 KIT327715:KIU327715 KSP327715:KSQ327715 LCL327715:LCM327715 LMH327715:LMI327715 LWD327715:LWE327715 MFZ327715:MGA327715 MPV327715:MPW327715 MZR327715:MZS327715 NJN327715:NJO327715 NTJ327715:NTK327715 ODF327715:ODG327715 ONB327715:ONC327715 OWX327715:OWY327715 PGT327715:PGU327715 PQP327715:PQQ327715 QAL327715:QAM327715 QKH327715:QKI327715 QUD327715:QUE327715 RDZ327715:REA327715 RNV327715:RNW327715 RXR327715:RXS327715 SHN327715:SHO327715 SRJ327715:SRK327715 TBF327715:TBG327715 TLB327715:TLC327715 TUX327715:TUY327715 UET327715:UEU327715 UOP327715:UOQ327715 UYL327715:UYM327715 VIH327715:VII327715 VSD327715:VSE327715 WBZ327715:WCA327715 WLV327715:WLW327715 WVR327715:WVS327715 J393251:K393251 JF393251:JG393251 TB393251:TC393251 ACX393251:ACY393251 AMT393251:AMU393251 AWP393251:AWQ393251 BGL393251:BGM393251 BQH393251:BQI393251 CAD393251:CAE393251 CJZ393251:CKA393251 CTV393251:CTW393251 DDR393251:DDS393251 DNN393251:DNO393251 DXJ393251:DXK393251 EHF393251:EHG393251 ERB393251:ERC393251 FAX393251:FAY393251 FKT393251:FKU393251 FUP393251:FUQ393251 GEL393251:GEM393251 GOH393251:GOI393251 GYD393251:GYE393251 HHZ393251:HIA393251 HRV393251:HRW393251 IBR393251:IBS393251 ILN393251:ILO393251 IVJ393251:IVK393251 JFF393251:JFG393251 JPB393251:JPC393251 JYX393251:JYY393251 KIT393251:KIU393251 KSP393251:KSQ393251 LCL393251:LCM393251 LMH393251:LMI393251 LWD393251:LWE393251 MFZ393251:MGA393251 MPV393251:MPW393251 MZR393251:MZS393251 NJN393251:NJO393251 NTJ393251:NTK393251 ODF393251:ODG393251 ONB393251:ONC393251 OWX393251:OWY393251 PGT393251:PGU393251 PQP393251:PQQ393251 QAL393251:QAM393251 QKH393251:QKI393251 QUD393251:QUE393251 RDZ393251:REA393251 RNV393251:RNW393251 RXR393251:RXS393251 SHN393251:SHO393251 SRJ393251:SRK393251 TBF393251:TBG393251 TLB393251:TLC393251 TUX393251:TUY393251 UET393251:UEU393251 UOP393251:UOQ393251 UYL393251:UYM393251 VIH393251:VII393251 VSD393251:VSE393251 WBZ393251:WCA393251 WLV393251:WLW393251 WVR393251:WVS393251 J458787:K458787 JF458787:JG458787 TB458787:TC458787 ACX458787:ACY458787 AMT458787:AMU458787 AWP458787:AWQ458787 BGL458787:BGM458787 BQH458787:BQI458787 CAD458787:CAE458787 CJZ458787:CKA458787 CTV458787:CTW458787 DDR458787:DDS458787 DNN458787:DNO458787 DXJ458787:DXK458787 EHF458787:EHG458787 ERB458787:ERC458787 FAX458787:FAY458787 FKT458787:FKU458787 FUP458787:FUQ458787 GEL458787:GEM458787 GOH458787:GOI458787 GYD458787:GYE458787 HHZ458787:HIA458787 HRV458787:HRW458787 IBR458787:IBS458787 ILN458787:ILO458787 IVJ458787:IVK458787 JFF458787:JFG458787 JPB458787:JPC458787 JYX458787:JYY458787 KIT458787:KIU458787 KSP458787:KSQ458787 LCL458787:LCM458787 LMH458787:LMI458787 LWD458787:LWE458787 MFZ458787:MGA458787 MPV458787:MPW458787 MZR458787:MZS458787 NJN458787:NJO458787 NTJ458787:NTK458787 ODF458787:ODG458787 ONB458787:ONC458787 OWX458787:OWY458787 PGT458787:PGU458787 PQP458787:PQQ458787 QAL458787:QAM458787 QKH458787:QKI458787 QUD458787:QUE458787 RDZ458787:REA458787 RNV458787:RNW458787 RXR458787:RXS458787 SHN458787:SHO458787 SRJ458787:SRK458787 TBF458787:TBG458787 TLB458787:TLC458787 TUX458787:TUY458787 UET458787:UEU458787 UOP458787:UOQ458787 UYL458787:UYM458787 VIH458787:VII458787 VSD458787:VSE458787 WBZ458787:WCA458787 WLV458787:WLW458787 WVR458787:WVS458787 J524323:K524323 JF524323:JG524323 TB524323:TC524323 ACX524323:ACY524323 AMT524323:AMU524323 AWP524323:AWQ524323 BGL524323:BGM524323 BQH524323:BQI524323 CAD524323:CAE524323 CJZ524323:CKA524323 CTV524323:CTW524323 DDR524323:DDS524323 DNN524323:DNO524323 DXJ524323:DXK524323 EHF524323:EHG524323 ERB524323:ERC524323 FAX524323:FAY524323 FKT524323:FKU524323 FUP524323:FUQ524323 GEL524323:GEM524323 GOH524323:GOI524323 GYD524323:GYE524323 HHZ524323:HIA524323 HRV524323:HRW524323 IBR524323:IBS524323 ILN524323:ILO524323 IVJ524323:IVK524323 JFF524323:JFG524323 JPB524323:JPC524323 JYX524323:JYY524323 KIT524323:KIU524323 KSP524323:KSQ524323 LCL524323:LCM524323 LMH524323:LMI524323 LWD524323:LWE524323 MFZ524323:MGA524323 MPV524323:MPW524323 MZR524323:MZS524323 NJN524323:NJO524323 NTJ524323:NTK524323 ODF524323:ODG524323 ONB524323:ONC524323 OWX524323:OWY524323 PGT524323:PGU524323 PQP524323:PQQ524323 QAL524323:QAM524323 QKH524323:QKI524323 QUD524323:QUE524323 RDZ524323:REA524323 RNV524323:RNW524323 RXR524323:RXS524323 SHN524323:SHO524323 SRJ524323:SRK524323 TBF524323:TBG524323 TLB524323:TLC524323 TUX524323:TUY524323 UET524323:UEU524323 UOP524323:UOQ524323 UYL524323:UYM524323 VIH524323:VII524323 VSD524323:VSE524323 WBZ524323:WCA524323 WLV524323:WLW524323 WVR524323:WVS524323 J589859:K589859 JF589859:JG589859 TB589859:TC589859 ACX589859:ACY589859 AMT589859:AMU589859 AWP589859:AWQ589859 BGL589859:BGM589859 BQH589859:BQI589859 CAD589859:CAE589859 CJZ589859:CKA589859 CTV589859:CTW589859 DDR589859:DDS589859 DNN589859:DNO589859 DXJ589859:DXK589859 EHF589859:EHG589859 ERB589859:ERC589859 FAX589859:FAY589859 FKT589859:FKU589859 FUP589859:FUQ589859 GEL589859:GEM589859 GOH589859:GOI589859 GYD589859:GYE589859 HHZ589859:HIA589859 HRV589859:HRW589859 IBR589859:IBS589859 ILN589859:ILO589859 IVJ589859:IVK589859 JFF589859:JFG589859 JPB589859:JPC589859 JYX589859:JYY589859 KIT589859:KIU589859 KSP589859:KSQ589859 LCL589859:LCM589859 LMH589859:LMI589859 LWD589859:LWE589859 MFZ589859:MGA589859 MPV589859:MPW589859 MZR589859:MZS589859 NJN589859:NJO589859 NTJ589859:NTK589859 ODF589859:ODG589859 ONB589859:ONC589859 OWX589859:OWY589859 PGT589859:PGU589859 PQP589859:PQQ589859 QAL589859:QAM589859 QKH589859:QKI589859 QUD589859:QUE589859 RDZ589859:REA589859 RNV589859:RNW589859 RXR589859:RXS589859 SHN589859:SHO589859 SRJ589859:SRK589859 TBF589859:TBG589859 TLB589859:TLC589859 TUX589859:TUY589859 UET589859:UEU589859 UOP589859:UOQ589859 UYL589859:UYM589859 VIH589859:VII589859 VSD589859:VSE589859 WBZ589859:WCA589859 WLV589859:WLW589859 WVR589859:WVS589859 J655395:K655395 JF655395:JG655395 TB655395:TC655395 ACX655395:ACY655395 AMT655395:AMU655395 AWP655395:AWQ655395 BGL655395:BGM655395 BQH655395:BQI655395 CAD655395:CAE655395 CJZ655395:CKA655395 CTV655395:CTW655395 DDR655395:DDS655395 DNN655395:DNO655395 DXJ655395:DXK655395 EHF655395:EHG655395 ERB655395:ERC655395 FAX655395:FAY655395 FKT655395:FKU655395 FUP655395:FUQ655395 GEL655395:GEM655395 GOH655395:GOI655395 GYD655395:GYE655395 HHZ655395:HIA655395 HRV655395:HRW655395 IBR655395:IBS655395 ILN655395:ILO655395 IVJ655395:IVK655395 JFF655395:JFG655395 JPB655395:JPC655395 JYX655395:JYY655395 KIT655395:KIU655395 KSP655395:KSQ655395 LCL655395:LCM655395 LMH655395:LMI655395 LWD655395:LWE655395 MFZ655395:MGA655395 MPV655395:MPW655395 MZR655395:MZS655395 NJN655395:NJO655395 NTJ655395:NTK655395 ODF655395:ODG655395 ONB655395:ONC655395 OWX655395:OWY655395 PGT655395:PGU655395 PQP655395:PQQ655395 QAL655395:QAM655395 QKH655395:QKI655395 QUD655395:QUE655395 RDZ655395:REA655395 RNV655395:RNW655395 RXR655395:RXS655395 SHN655395:SHO655395 SRJ655395:SRK655395 TBF655395:TBG655395 TLB655395:TLC655395 TUX655395:TUY655395 UET655395:UEU655395 UOP655395:UOQ655395 UYL655395:UYM655395 VIH655395:VII655395 VSD655395:VSE655395 WBZ655395:WCA655395 WLV655395:WLW655395 WVR655395:WVS655395 J720931:K720931 JF720931:JG720931 TB720931:TC720931 ACX720931:ACY720931 AMT720931:AMU720931 AWP720931:AWQ720931 BGL720931:BGM720931 BQH720931:BQI720931 CAD720931:CAE720931 CJZ720931:CKA720931 CTV720931:CTW720931 DDR720931:DDS720931 DNN720931:DNO720931 DXJ720931:DXK720931 EHF720931:EHG720931 ERB720931:ERC720931 FAX720931:FAY720931 FKT720931:FKU720931 FUP720931:FUQ720931 GEL720931:GEM720931 GOH720931:GOI720931 GYD720931:GYE720931 HHZ720931:HIA720931 HRV720931:HRW720931 IBR720931:IBS720931 ILN720931:ILO720931 IVJ720931:IVK720931 JFF720931:JFG720931 JPB720931:JPC720931 JYX720931:JYY720931 KIT720931:KIU720931 KSP720931:KSQ720931 LCL720931:LCM720931 LMH720931:LMI720931 LWD720931:LWE720931 MFZ720931:MGA720931 MPV720931:MPW720931 MZR720931:MZS720931 NJN720931:NJO720931 NTJ720931:NTK720931 ODF720931:ODG720931 ONB720931:ONC720931 OWX720931:OWY720931 PGT720931:PGU720931 PQP720931:PQQ720931 QAL720931:QAM720931 QKH720931:QKI720931 QUD720931:QUE720931 RDZ720931:REA720931 RNV720931:RNW720931 RXR720931:RXS720931 SHN720931:SHO720931 SRJ720931:SRK720931 TBF720931:TBG720931 TLB720931:TLC720931 TUX720931:TUY720931 UET720931:UEU720931 UOP720931:UOQ720931 UYL720931:UYM720931 VIH720931:VII720931 VSD720931:VSE720931 WBZ720931:WCA720931 WLV720931:WLW720931 WVR720931:WVS720931 J786467:K786467 JF786467:JG786467 TB786467:TC786467 ACX786467:ACY786467 AMT786467:AMU786467 AWP786467:AWQ786467 BGL786467:BGM786467 BQH786467:BQI786467 CAD786467:CAE786467 CJZ786467:CKA786467 CTV786467:CTW786467 DDR786467:DDS786467 DNN786467:DNO786467 DXJ786467:DXK786467 EHF786467:EHG786467 ERB786467:ERC786467 FAX786467:FAY786467 FKT786467:FKU786467 FUP786467:FUQ786467 GEL786467:GEM786467 GOH786467:GOI786467 GYD786467:GYE786467 HHZ786467:HIA786467 HRV786467:HRW786467 IBR786467:IBS786467 ILN786467:ILO786467 IVJ786467:IVK786467 JFF786467:JFG786467 JPB786467:JPC786467 JYX786467:JYY786467 KIT786467:KIU786467 KSP786467:KSQ786467 LCL786467:LCM786467 LMH786467:LMI786467 LWD786467:LWE786467 MFZ786467:MGA786467 MPV786467:MPW786467 MZR786467:MZS786467 NJN786467:NJO786467 NTJ786467:NTK786467 ODF786467:ODG786467 ONB786467:ONC786467 OWX786467:OWY786467 PGT786467:PGU786467 PQP786467:PQQ786467 QAL786467:QAM786467 QKH786467:QKI786467 QUD786467:QUE786467 RDZ786467:REA786467 RNV786467:RNW786467 RXR786467:RXS786467 SHN786467:SHO786467 SRJ786467:SRK786467 TBF786467:TBG786467 TLB786467:TLC786467 TUX786467:TUY786467 UET786467:UEU786467 UOP786467:UOQ786467 UYL786467:UYM786467 VIH786467:VII786467 VSD786467:VSE786467 WBZ786467:WCA786467 WLV786467:WLW786467 WVR786467:WVS786467 J852003:K852003 JF852003:JG852003 TB852003:TC852003 ACX852003:ACY852003 AMT852003:AMU852003 AWP852003:AWQ852003 BGL852003:BGM852003 BQH852003:BQI852003 CAD852003:CAE852003 CJZ852003:CKA852003 CTV852003:CTW852003 DDR852003:DDS852003 DNN852003:DNO852003 DXJ852003:DXK852003 EHF852003:EHG852003 ERB852003:ERC852003 FAX852003:FAY852003 FKT852003:FKU852003 FUP852003:FUQ852003 GEL852003:GEM852003 GOH852003:GOI852003 GYD852003:GYE852003 HHZ852003:HIA852003 HRV852003:HRW852003 IBR852003:IBS852003 ILN852003:ILO852003 IVJ852003:IVK852003 JFF852003:JFG852003 JPB852003:JPC852003 JYX852003:JYY852003 KIT852003:KIU852003 KSP852003:KSQ852003 LCL852003:LCM852003 LMH852003:LMI852003 LWD852003:LWE852003 MFZ852003:MGA852003 MPV852003:MPW852003 MZR852003:MZS852003 NJN852003:NJO852003 NTJ852003:NTK852003 ODF852003:ODG852003 ONB852003:ONC852003 OWX852003:OWY852003 PGT852003:PGU852003 PQP852003:PQQ852003 QAL852003:QAM852003 QKH852003:QKI852003 QUD852003:QUE852003 RDZ852003:REA852003 RNV852003:RNW852003 RXR852003:RXS852003 SHN852003:SHO852003 SRJ852003:SRK852003 TBF852003:TBG852003 TLB852003:TLC852003 TUX852003:TUY852003 UET852003:UEU852003 UOP852003:UOQ852003 UYL852003:UYM852003 VIH852003:VII852003 VSD852003:VSE852003 WBZ852003:WCA852003 WLV852003:WLW852003 WVR852003:WVS852003 J917539:K917539 JF917539:JG917539 TB917539:TC917539 ACX917539:ACY917539 AMT917539:AMU917539 AWP917539:AWQ917539 BGL917539:BGM917539 BQH917539:BQI917539 CAD917539:CAE917539 CJZ917539:CKA917539 CTV917539:CTW917539 DDR917539:DDS917539 DNN917539:DNO917539 DXJ917539:DXK917539 EHF917539:EHG917539 ERB917539:ERC917539 FAX917539:FAY917539 FKT917539:FKU917539 FUP917539:FUQ917539 GEL917539:GEM917539 GOH917539:GOI917539 GYD917539:GYE917539 HHZ917539:HIA917539 HRV917539:HRW917539 IBR917539:IBS917539 ILN917539:ILO917539 IVJ917539:IVK917539 JFF917539:JFG917539 JPB917539:JPC917539 JYX917539:JYY917539 KIT917539:KIU917539 KSP917539:KSQ917539 LCL917539:LCM917539 LMH917539:LMI917539 LWD917539:LWE917539 MFZ917539:MGA917539 MPV917539:MPW917539 MZR917539:MZS917539 NJN917539:NJO917539 NTJ917539:NTK917539 ODF917539:ODG917539 ONB917539:ONC917539 OWX917539:OWY917539 PGT917539:PGU917539 PQP917539:PQQ917539 QAL917539:QAM917539 QKH917539:QKI917539 QUD917539:QUE917539 RDZ917539:REA917539 RNV917539:RNW917539 RXR917539:RXS917539 SHN917539:SHO917539 SRJ917539:SRK917539 TBF917539:TBG917539 TLB917539:TLC917539 TUX917539:TUY917539 UET917539:UEU917539 UOP917539:UOQ917539 UYL917539:UYM917539 VIH917539:VII917539 VSD917539:VSE917539 WBZ917539:WCA917539 WLV917539:WLW917539 WVR917539:WVS917539 J983075:K983075 JF983075:JG983075 TB983075:TC983075 ACX983075:ACY983075 AMT983075:AMU983075 AWP983075:AWQ983075 BGL983075:BGM983075 BQH983075:BQI983075 CAD983075:CAE983075 CJZ983075:CKA983075 CTV983075:CTW983075 DDR983075:DDS983075 DNN983075:DNO983075 DXJ983075:DXK983075 EHF983075:EHG983075 ERB983075:ERC983075 FAX983075:FAY983075 FKT983075:FKU983075 FUP983075:FUQ983075 GEL983075:GEM983075 GOH983075:GOI983075 GYD983075:GYE983075 HHZ983075:HIA983075 HRV983075:HRW983075 IBR983075:IBS983075 ILN983075:ILO983075 IVJ983075:IVK983075 JFF983075:JFG983075 JPB983075:JPC983075 JYX983075:JYY983075 KIT983075:KIU983075 KSP983075:KSQ983075 LCL983075:LCM983075 LMH983075:LMI983075 LWD983075:LWE983075 MFZ983075:MGA983075 MPV983075:MPW983075 MZR983075:MZS983075 NJN983075:NJO983075 NTJ983075:NTK983075 ODF983075:ODG983075 ONB983075:ONC983075 OWX983075:OWY983075 PGT983075:PGU983075 PQP983075:PQQ983075 QAL983075:QAM983075 QKH983075:QKI983075 QUD983075:QUE983075 RDZ983075:REA983075 RNV983075:RNW983075 RXR983075:RXS983075 SHN983075:SHO983075 SRJ983075:SRK983075 TBF983075:TBG983075 TLB983075:TLC983075 TUX983075:TUY983075 UET983075:UEU983075 UOP983075:UOQ983075 UYL983075:UYM983075 VIH983075:VII983075 VSD983075:VSE983075 WBZ983075:WCA983075 WLV983075:WLW983075 WVR983075:WVS983075 J21:K21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dataValidation type="textLength" operator="lessThanOrEqual" allowBlank="1" showInputMessage="1" showErrorMessage="1" errorTitle="Ошибка" error="Допускается ввод не более 900 символов!"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workbookViewId="0">
      <selection activeCell="I8" sqref="I8"/>
    </sheetView>
  </sheetViews>
  <sheetFormatPr defaultRowHeight="15"/>
  <cols>
    <col min="1" max="1" width="9.140625" customWidth="1"/>
    <col min="2" max="2" width="53.5703125" customWidth="1"/>
    <col min="3" max="3" width="40" customWidth="1"/>
  </cols>
  <sheetData>
    <row r="1" spans="1:20">
      <c r="A1" s="123"/>
      <c r="B1" s="123"/>
      <c r="C1" s="123"/>
      <c r="D1" s="123"/>
      <c r="E1" s="123"/>
      <c r="F1" s="123"/>
      <c r="G1" s="123"/>
      <c r="H1" s="123"/>
      <c r="I1" s="123"/>
      <c r="J1" s="123"/>
      <c r="K1" s="123"/>
      <c r="L1" s="123"/>
      <c r="M1" s="123"/>
      <c r="N1" s="123"/>
      <c r="O1" s="123"/>
      <c r="P1" s="123"/>
      <c r="Q1" s="123"/>
      <c r="R1" s="123"/>
      <c r="S1" s="123"/>
      <c r="T1" s="123"/>
    </row>
    <row r="2" spans="1:20" ht="22.5">
      <c r="A2" s="124" t="s">
        <v>54</v>
      </c>
      <c r="B2" s="125"/>
      <c r="C2" s="125"/>
      <c r="D2" s="125"/>
      <c r="E2" s="125"/>
      <c r="F2" s="125"/>
      <c r="G2" s="125"/>
      <c r="H2" s="125"/>
      <c r="I2" s="125"/>
      <c r="J2" s="125"/>
      <c r="K2" s="125"/>
      <c r="L2" s="125"/>
      <c r="M2" s="125"/>
      <c r="N2" s="125"/>
      <c r="O2" s="125"/>
      <c r="P2" s="125"/>
      <c r="Q2" s="125"/>
      <c r="R2" s="125"/>
      <c r="S2" s="123"/>
      <c r="T2" s="123"/>
    </row>
    <row r="3" spans="1:20">
      <c r="A3" s="126"/>
      <c r="B3" s="125"/>
      <c r="C3" s="124" t="s">
        <v>55</v>
      </c>
      <c r="D3" s="125"/>
      <c r="E3" s="125"/>
      <c r="F3" s="125"/>
      <c r="G3" s="125"/>
      <c r="H3" s="125"/>
      <c r="I3" s="125"/>
      <c r="J3" s="125"/>
      <c r="K3" s="125"/>
      <c r="L3" s="125"/>
      <c r="M3" s="125"/>
      <c r="N3" s="125"/>
      <c r="O3" s="125"/>
      <c r="P3" s="125"/>
      <c r="Q3" s="125"/>
      <c r="R3" s="125"/>
      <c r="S3" s="125"/>
      <c r="T3" s="125"/>
    </row>
    <row r="4" spans="1:20">
      <c r="A4" s="126"/>
      <c r="B4" s="125"/>
      <c r="C4" s="124" t="s">
        <v>56</v>
      </c>
      <c r="D4" s="125"/>
      <c r="E4" s="125"/>
      <c r="F4" s="127"/>
      <c r="G4" s="125"/>
      <c r="H4" s="125"/>
      <c r="I4" s="125"/>
      <c r="J4" s="125"/>
      <c r="K4" s="125"/>
      <c r="L4" s="125"/>
      <c r="M4" s="125"/>
      <c r="N4" s="125"/>
      <c r="O4" s="125"/>
      <c r="P4" s="125"/>
      <c r="Q4" s="125"/>
      <c r="R4" s="125"/>
      <c r="S4" s="125"/>
      <c r="T4" s="125"/>
    </row>
    <row r="5" spans="1:20" ht="33.75" customHeight="1">
      <c r="A5" s="130"/>
      <c r="B5" s="222" t="s">
        <v>50</v>
      </c>
      <c r="C5" s="222"/>
      <c r="D5" s="125"/>
      <c r="E5" s="125"/>
      <c r="F5" s="125"/>
      <c r="G5" s="125"/>
      <c r="H5" s="125"/>
      <c r="I5" s="125"/>
      <c r="J5" s="125"/>
      <c r="K5" s="124"/>
      <c r="L5" s="125"/>
      <c r="M5" s="125"/>
      <c r="N5" s="125"/>
      <c r="O5" s="125"/>
      <c r="P5" s="125"/>
      <c r="Q5" s="125"/>
      <c r="R5" s="125"/>
      <c r="S5" s="125"/>
      <c r="T5" s="125"/>
    </row>
    <row r="6" spans="1:20" ht="45" customHeight="1">
      <c r="A6" s="223" t="s">
        <v>57</v>
      </c>
      <c r="B6" s="223"/>
      <c r="C6" s="223"/>
      <c r="D6" s="125"/>
      <c r="E6" s="125"/>
      <c r="F6" s="125"/>
      <c r="G6" s="125"/>
      <c r="H6" s="125"/>
      <c r="I6" s="125"/>
      <c r="J6" s="125"/>
      <c r="K6" s="125"/>
      <c r="L6" s="125"/>
      <c r="M6" s="125"/>
      <c r="N6" s="125"/>
      <c r="O6" s="125"/>
      <c r="P6" s="125"/>
      <c r="Q6" s="125"/>
      <c r="R6" s="125"/>
      <c r="S6" s="125"/>
      <c r="T6" s="123"/>
    </row>
    <row r="7" spans="1:20" ht="22.5">
      <c r="A7" s="126"/>
      <c r="B7" s="128" t="s">
        <v>40</v>
      </c>
      <c r="C7" s="129" t="s">
        <v>58</v>
      </c>
      <c r="D7" s="125"/>
      <c r="E7" s="125"/>
      <c r="F7" s="125"/>
      <c r="G7" s="125"/>
      <c r="H7" s="125"/>
      <c r="I7" s="125"/>
      <c r="J7" s="125"/>
      <c r="K7" s="125"/>
      <c r="L7" s="125"/>
      <c r="M7" s="125"/>
      <c r="N7" s="125"/>
      <c r="O7" s="125"/>
      <c r="P7" s="125"/>
      <c r="Q7" s="125"/>
      <c r="R7" s="125"/>
      <c r="S7" s="125"/>
      <c r="T7" s="125"/>
    </row>
    <row r="8" spans="1:20" ht="78.75">
      <c r="A8" s="126"/>
      <c r="B8" s="128" t="s">
        <v>51</v>
      </c>
      <c r="C8" s="129" t="s">
        <v>59</v>
      </c>
      <c r="D8" s="125"/>
      <c r="E8" s="125"/>
      <c r="F8" s="125"/>
      <c r="G8" s="125"/>
      <c r="H8" s="125"/>
      <c r="I8" s="125"/>
      <c r="J8" s="125"/>
      <c r="K8" s="125"/>
      <c r="L8" s="125"/>
      <c r="M8" s="125"/>
      <c r="N8" s="125"/>
      <c r="O8" s="125"/>
      <c r="P8" s="125"/>
      <c r="Q8" s="125"/>
      <c r="R8" s="125"/>
      <c r="S8" s="125"/>
      <c r="T8" s="125"/>
    </row>
    <row r="9" spans="1:20">
      <c r="A9" s="126"/>
      <c r="B9" s="128" t="s">
        <v>52</v>
      </c>
      <c r="C9" s="129" t="s">
        <v>60</v>
      </c>
      <c r="D9" s="125"/>
      <c r="E9" s="125"/>
      <c r="F9" s="125"/>
      <c r="G9" s="125"/>
      <c r="H9" s="125"/>
      <c r="I9" s="125"/>
      <c r="J9" s="125"/>
      <c r="K9" s="125"/>
      <c r="L9" s="125"/>
      <c r="M9" s="125"/>
      <c r="N9" s="125"/>
      <c r="O9" s="125"/>
      <c r="P9" s="125"/>
      <c r="Q9" s="125"/>
      <c r="R9" s="125"/>
      <c r="S9" s="125"/>
      <c r="T9" s="125"/>
    </row>
    <row r="10" spans="1:20" ht="33.75">
      <c r="A10" s="126"/>
      <c r="B10" s="128" t="s">
        <v>53</v>
      </c>
      <c r="C10" s="129" t="s">
        <v>61</v>
      </c>
      <c r="D10" s="125"/>
      <c r="E10" s="125"/>
      <c r="F10" s="125"/>
      <c r="G10" s="125"/>
      <c r="H10" s="125"/>
      <c r="I10" s="125"/>
      <c r="J10" s="125"/>
      <c r="K10" s="125"/>
      <c r="L10" s="125"/>
      <c r="M10" s="125"/>
      <c r="N10" s="125"/>
      <c r="O10" s="125"/>
      <c r="P10" s="125"/>
      <c r="Q10" s="125"/>
      <c r="R10" s="125"/>
      <c r="S10" s="125"/>
      <c r="T10" s="125"/>
    </row>
    <row r="11" spans="1:20" ht="22.5">
      <c r="A11" s="126"/>
      <c r="B11" s="128" t="s">
        <v>62</v>
      </c>
      <c r="C11" s="129" t="s">
        <v>63</v>
      </c>
      <c r="D11" s="125"/>
      <c r="E11" s="125"/>
      <c r="F11" s="125"/>
      <c r="G11" s="125"/>
      <c r="H11" s="125"/>
      <c r="I11" s="125"/>
      <c r="J11" s="125"/>
      <c r="K11" s="125"/>
      <c r="L11" s="125"/>
      <c r="M11" s="125"/>
      <c r="N11" s="125"/>
      <c r="O11" s="125"/>
      <c r="P11" s="125"/>
      <c r="Q11" s="125"/>
      <c r="R11" s="125"/>
      <c r="S11" s="125"/>
      <c r="T11" s="125"/>
    </row>
    <row r="12" spans="1:20">
      <c r="A12" s="126"/>
      <c r="B12" s="128" t="s">
        <v>64</v>
      </c>
      <c r="C12" s="129" t="s">
        <v>65</v>
      </c>
      <c r="D12" s="125"/>
      <c r="E12" s="125"/>
      <c r="F12" s="125"/>
      <c r="G12" s="125"/>
      <c r="H12" s="125"/>
      <c r="I12" s="125"/>
      <c r="J12" s="125"/>
      <c r="K12" s="125"/>
      <c r="L12" s="125"/>
      <c r="M12" s="125"/>
      <c r="N12" s="125"/>
      <c r="O12" s="125"/>
      <c r="P12" s="125"/>
      <c r="Q12" s="125"/>
      <c r="R12" s="125"/>
      <c r="S12" s="125"/>
      <c r="T12" s="125"/>
    </row>
    <row r="13" spans="1:20" ht="33.75">
      <c r="A13" s="126"/>
      <c r="B13" s="128" t="s">
        <v>66</v>
      </c>
      <c r="C13" s="129" t="s">
        <v>67</v>
      </c>
      <c r="D13" s="125"/>
      <c r="E13" s="125"/>
      <c r="F13" s="125"/>
      <c r="G13" s="125"/>
      <c r="H13" s="125"/>
      <c r="I13" s="125"/>
      <c r="J13" s="125"/>
      <c r="K13" s="125"/>
      <c r="L13" s="125"/>
      <c r="M13" s="125"/>
      <c r="N13" s="125"/>
      <c r="O13" s="125"/>
      <c r="P13" s="125"/>
      <c r="Q13" s="125"/>
      <c r="R13" s="125"/>
      <c r="S13" s="125"/>
      <c r="T13" s="125"/>
    </row>
    <row r="14" spans="1:20" ht="45">
      <c r="A14" s="126"/>
      <c r="B14" s="128" t="s">
        <v>68</v>
      </c>
      <c r="C14" s="129" t="s">
        <v>67</v>
      </c>
      <c r="D14" s="125"/>
      <c r="E14" s="123"/>
      <c r="F14" s="123"/>
      <c r="G14" s="123"/>
      <c r="H14" s="123"/>
      <c r="I14" s="123"/>
      <c r="J14" s="123"/>
      <c r="K14" s="123"/>
      <c r="L14" s="123"/>
      <c r="M14" s="123"/>
      <c r="N14" s="123"/>
      <c r="O14" s="123"/>
      <c r="P14" s="123"/>
      <c r="Q14" s="123"/>
      <c r="R14" s="123"/>
      <c r="S14" s="123"/>
      <c r="T14" s="123"/>
    </row>
  </sheetData>
  <mergeCells count="2">
    <mergeCell ref="B5:C5"/>
    <mergeCell ref="A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Тариф</vt:lpstr>
      <vt:lpstr>Предложение</vt:lpstr>
      <vt:lpstr>2.14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2017-12-20T07:32:30Z</dcterms:created>
  <dcterms:modified xsi:type="dcterms:W3CDTF">2017-12-20T08:18:30Z</dcterms:modified>
</cp:coreProperties>
</file>