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Водоснабжение и водоотведение\Инф-я о предложении об установлении тарифов в сфере ХВС и ВО\"/>
    </mc:Choice>
  </mc:AlternateContent>
  <bookViews>
    <workbookView xWindow="0" yWindow="0" windowWidth="28800" windowHeight="12435" activeTab="2"/>
  </bookViews>
  <sheets>
    <sheet name="Тариф " sheetId="1" r:id="rId1"/>
    <sheet name="Предложение" sheetId="2" r:id="rId2"/>
    <sheet name="3.12" sheetId="3" r:id="rId3"/>
  </sheets>
  <externalReferences>
    <externalReference r:id="rId4"/>
  </externalReferences>
  <definedNames>
    <definedName name="kind_of_control_method">[1]TEHSHEET!$K$2:$K$5</definedName>
    <definedName name="org">[1]Титульный!$F$24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2" l="1"/>
  <c r="G40" i="2"/>
  <c r="H35" i="2"/>
  <c r="G35" i="2"/>
  <c r="H30" i="2"/>
  <c r="G30" i="2"/>
  <c r="H25" i="2"/>
  <c r="G25" i="2"/>
  <c r="H17" i="2"/>
  <c r="G17" i="2"/>
  <c r="F15" i="2"/>
  <c r="F19" i="2" s="1"/>
  <c r="F17" i="2" s="1"/>
  <c r="F14" i="2"/>
  <c r="AG21" i="1"/>
  <c r="AO20" i="1"/>
  <c r="N17" i="1"/>
  <c r="N16" i="1"/>
  <c r="R16" i="1" s="1"/>
  <c r="V16" i="1" s="1"/>
  <c r="AB16" i="1" s="1"/>
  <c r="AC16" i="1" s="1"/>
  <c r="AD16" i="1" s="1"/>
  <c r="AE16" i="1" s="1"/>
  <c r="AF16" i="1" s="1"/>
  <c r="AG16" i="1" s="1"/>
  <c r="AH16" i="1" s="1"/>
  <c r="AI16" i="1" s="1"/>
  <c r="AJ16" i="1" s="1"/>
  <c r="AK16" i="1" s="1"/>
  <c r="AM16" i="1" s="1"/>
  <c r="AN20" i="1"/>
  <c r="L19" i="1"/>
  <c r="L18" i="1"/>
  <c r="F20" i="2" l="1"/>
  <c r="F16" i="2"/>
  <c r="F21" i="2" l="1"/>
  <c r="F23" i="2"/>
  <c r="F27" i="2" l="1"/>
  <c r="F25" i="2" s="1"/>
  <c r="F24" i="2"/>
  <c r="F28" i="2"/>
  <c r="F32" i="2" l="1"/>
  <c r="F30" i="2" s="1"/>
  <c r="F29" i="2"/>
  <c r="F33" i="2"/>
  <c r="F37" i="2" l="1"/>
  <c r="F35" i="2" s="1"/>
  <c r="F34" i="2"/>
  <c r="F38" i="2"/>
  <c r="F42" i="2" l="1"/>
  <c r="F40" i="2" s="1"/>
  <c r="F39" i="2"/>
</calcChain>
</file>

<file path=xl/sharedStrings.xml><?xml version="1.0" encoding="utf-8"?>
<sst xmlns="http://schemas.openxmlformats.org/spreadsheetml/2006/main" count="130" uniqueCount="72">
  <si>
    <t>Информация о предложении об установлении платы за подключение к централизованной системе водоотведения (индивидуальной): Тариф на подключение (технологическое присоединение) к централизованной системе водоотведения в индивидуальном порядке</t>
  </si>
  <si>
    <t>NDS</t>
  </si>
  <si>
    <t>woNDS</t>
  </si>
  <si>
    <t>dp</t>
  </si>
  <si>
    <t>№ п/п</t>
  </si>
  <si>
    <t>Заявитель</t>
  </si>
  <si>
    <t>Подключаемая нагрузка канализационной сети, куб. м/сут</t>
  </si>
  <si>
    <t>Диапазон диаметров канализационной сети, мм</t>
  </si>
  <si>
    <t>Протяженность канализационной сети, км</t>
  </si>
  <si>
    <t>Условия прокладки сетей</t>
  </si>
  <si>
    <t>Ставка тарифа за подключаемую нагрузку канализационной сети, тыс. руб./куб. м в сут</t>
  </si>
  <si>
    <t>Ставка тарифа за протяженность  канализационной сети диаметром d, тыс. руб./км</t>
  </si>
  <si>
    <t>Срок действия тарифа</t>
  </si>
  <si>
    <t>Наличие других периодов действия тарифа</t>
  </si>
  <si>
    <t>Добавить период</t>
  </si>
  <si>
    <t>Примечание</t>
  </si>
  <si>
    <t>С НДС</t>
  </si>
  <si>
    <t>Без НДС</t>
  </si>
  <si>
    <t>Дата начала</t>
  </si>
  <si>
    <t>Дата окончания</t>
  </si>
  <si>
    <t>1</t>
  </si>
  <si>
    <t>2</t>
  </si>
  <si>
    <t>Наименование тарифа</t>
  </si>
  <si>
    <t>Юридические лица, население и прочие заявители</t>
  </si>
  <si>
    <t>да</t>
  </si>
  <si>
    <t>нет</t>
  </si>
  <si>
    <t>01.01.2018</t>
  </si>
  <si>
    <t>31.12.2018</t>
  </si>
  <si>
    <t>*</t>
  </si>
  <si>
    <t>Один шаблон заполняется по величинам ставки, заявленным в одном заявлении об установлении цен (тарифов)</t>
  </si>
  <si>
    <t xml:space="preserve"> Информация о предложении регулируемой организации об установлении цен (тарифов) в сфере водоотведения</t>
  </si>
  <si>
    <t>Вид тарифа</t>
  </si>
  <si>
    <t>Период с</t>
  </si>
  <si>
    <t>Период по</t>
  </si>
  <si>
    <t>Значение</t>
  </si>
  <si>
    <t>Комментарии</t>
  </si>
  <si>
    <t>4</t>
  </si>
  <si>
    <t>5</t>
  </si>
  <si>
    <t>6</t>
  </si>
  <si>
    <t>7</t>
  </si>
  <si>
    <t>Копия инвестиционной программы, утвержденной в установленном законодательством Российской Федерации порядке (проекта инвестиционной программы)</t>
  </si>
  <si>
    <t>Предлагаемый метод регулирования</t>
  </si>
  <si>
    <t>0</t>
  </si>
  <si>
    <t>9</t>
  </si>
  <si>
    <t/>
  </si>
  <si>
    <t>метод экономически обоснованных расходов (затрат)</t>
  </si>
  <si>
    <t>Долгосрочные параметры регулирования (в случае если их установление предусмотрено выбранным методом регулирования)</t>
  </si>
  <si>
    <t>Необходимая валовая выручка на соответствующий период, в том числе с разбивкой по годам, тыс. руб.</t>
  </si>
  <si>
    <t>Годовой объем отпущенной в сеть воды, тыс. куб.м</t>
  </si>
  <si>
    <t>Размер    недополученных    доходов    регулируемой организацией  (при  их  наличии),   исчисленный   в соответствии  Основами  ценообразования   в   сфере водоотведения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тыс.руб.</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</si>
  <si>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водоотведения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</si>
  <si>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МУП ЖКХ "Моргаушское</t>
  </si>
  <si>
    <t>МУП ЖКХ "Моргаушское"</t>
  </si>
  <si>
    <t>Приложение 3</t>
  </si>
  <si>
    <t>к приказу ФАС России</t>
  </si>
  <si>
    <t>от 19.06.2017 г. N 792/17</t>
  </si>
  <si>
    <t>Форма 3.12. Информация о предложении регулируемой организации об установлении тарифов в сфере водоотведения на очередной период регулирования</t>
  </si>
  <si>
    <t>Тариф на подключение (технологическое присоединение) к централизованной системе водоотведения в индивидуальном порядке, Тариф на подключение (технологическое присоединение) к централизованной системе водоотведения, 4 куб. м/сут</t>
  </si>
  <si>
    <t>C 01.01.2018 по 31.12.2018: метод экономически обоснованных расходов (затрат)</t>
  </si>
  <si>
    <t>Расчетная величина тарифов</t>
  </si>
  <si>
    <t>Ставка тарифа за подключаемую нагрузку водопроводной сети (с НДС) - 3.552 тыс. руб./куб. м в сут Ставка тарифа за протяженность водопроводной сети диаметром d (с НДС) - 0 тыс. руб./км</t>
  </si>
  <si>
    <t>Период действия тарифов</t>
  </si>
  <si>
    <t>C 01.01.2018 по 31.12.2018</t>
  </si>
  <si>
    <t>Сведения о долгосрочных параметрах регулирования (в случае если их установление предусмотрено выбранным методом регулирования)</t>
  </si>
  <si>
    <t>C 01.01.2018 по 31.12.2018:</t>
  </si>
  <si>
    <t>Сведения о необходимой валовой выручке на соответствующий период, в том числе с разбивкой по годам</t>
  </si>
  <si>
    <t>C 01.01.2018 по 31.12.2018: 14.21 тыс. руб.</t>
  </si>
  <si>
    <t>Годовой объем отпущенной в сеть воды</t>
  </si>
  <si>
    <t>C 01.01.2018 по 31.12.2018: 1.46 тыс. куб.м.</t>
  </si>
  <si>
    <t>Размер недополученных доходов регулируемой организации (при их наличии), исчисленный в соответствии Основами ценообразования</t>
  </si>
  <si>
    <t>C 01.01.2018 по 31.12.2018: 0 тыс. руб.</t>
  </si>
  <si>
    <t>Размер экономически обоснованных расходов, не учтенных при регулировании тарифов в предыдущий период регулирования (при их наличии), определенный в соответствии с Основами ценообразования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</si>
</sst>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3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9"/>
      <color indexed="9"/>
      <name val="Tahoma"/>
      <family val="2"/>
      <charset val="204"/>
    </font>
    <font>
      <sz val="11"/>
      <color indexed="55"/>
      <name val="Wingdings 2"/>
      <family val="1"/>
      <charset val="2"/>
    </font>
    <font>
      <sz val="11"/>
      <name val="Wingdings 2"/>
      <family val="1"/>
      <charset val="2"/>
    </font>
    <font>
      <sz val="1"/>
      <color theme="0" tint="-4.9989318521683403E-2"/>
      <name val="Tahoma"/>
      <family val="2"/>
      <charset val="204"/>
    </font>
    <font>
      <sz val="9"/>
      <color indexed="22"/>
      <name val="Tahoma"/>
      <family val="2"/>
      <charset val="204"/>
    </font>
    <font>
      <b/>
      <sz val="1"/>
      <color theme="0"/>
      <name val="Tahoma"/>
      <family val="2"/>
      <charset val="204"/>
    </font>
    <font>
      <u/>
      <sz val="9"/>
      <color rgb="FF333399"/>
      <name val="Tahoma"/>
      <family val="2"/>
      <charset val="204"/>
    </font>
    <font>
      <u/>
      <sz val="9"/>
      <color indexed="12"/>
      <name val="Tahoma"/>
      <family val="2"/>
      <charset val="204"/>
    </font>
    <font>
      <sz val="1"/>
      <color theme="0" tint="-0.14999847407452621"/>
      <name val="Tahoma"/>
      <family val="2"/>
      <charset val="204"/>
    </font>
    <font>
      <sz val="9"/>
      <color rgb="FF333399"/>
      <name val="Tahoma"/>
      <family val="2"/>
      <charset val="204"/>
    </font>
    <font>
      <sz val="1"/>
      <color theme="0" tint="-0.249977111117893"/>
      <name val="Tahoma"/>
      <family val="2"/>
      <charset val="204"/>
    </font>
    <font>
      <b/>
      <u/>
      <sz val="9"/>
      <color indexed="12"/>
      <name val="Tahoma"/>
      <family val="2"/>
      <charset val="204"/>
    </font>
    <font>
      <b/>
      <sz val="10"/>
      <name val="Tahoma"/>
      <family val="2"/>
      <charset val="204"/>
    </font>
    <font>
      <sz val="8"/>
      <color rgb="FF000000"/>
      <name val="Arial"/>
      <family val="2"/>
      <charset val="204"/>
    </font>
    <font>
      <sz val="9"/>
      <color rgb="FF00FF00"/>
      <name val="Arial"/>
      <family val="2"/>
      <charset val="204"/>
    </font>
    <font>
      <b/>
      <sz val="9"/>
      <color rgb="FF00FF00"/>
      <name val="Arial"/>
      <family val="2"/>
      <charset val="204"/>
    </font>
    <font>
      <b/>
      <sz val="8"/>
      <color rgb="FF000000"/>
      <name val="Arial"/>
      <family val="2"/>
      <charset val="204"/>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lightDown">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lightDown">
        <fgColor indexed="22"/>
        <bgColor indexed="9"/>
      </patternFill>
    </fill>
    <fill>
      <patternFill patternType="solid">
        <fgColor rgb="FFFFFFFF"/>
        <bgColor indexed="64"/>
      </patternFill>
    </fill>
  </fills>
  <borders count="32">
    <border>
      <left/>
      <right/>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22"/>
      </top>
      <bottom/>
      <diagonal/>
    </border>
    <border>
      <left style="thin">
        <color indexed="22"/>
      </left>
      <right/>
      <top style="thin">
        <color indexed="22"/>
      </top>
      <bottom style="thin">
        <color indexed="22"/>
      </bottom>
      <diagonal/>
    </border>
    <border>
      <left style="thin">
        <color indexed="22"/>
      </left>
      <right style="thin">
        <color indexed="22"/>
      </right>
      <top/>
      <bottom/>
      <diagonal/>
    </border>
    <border>
      <left style="thin">
        <color indexed="22"/>
      </left>
      <right/>
      <top/>
      <bottom/>
      <diagonal/>
    </border>
    <border>
      <left/>
      <right style="thin">
        <color indexed="22"/>
      </right>
      <top/>
      <bottom/>
      <diagonal/>
    </border>
    <border>
      <left style="medium">
        <color indexed="64"/>
      </left>
      <right style="thin">
        <color indexed="64"/>
      </right>
      <top style="medium">
        <color indexed="64"/>
      </top>
      <bottom/>
      <diagonal/>
    </border>
    <border>
      <left/>
      <right/>
      <top style="thin">
        <color indexed="22"/>
      </top>
      <bottom style="thin">
        <color rgb="FFD3DBDB"/>
      </bottom>
      <diagonal/>
    </border>
    <border>
      <left/>
      <right/>
      <top style="thin">
        <color indexed="22"/>
      </top>
      <bottom style="thin">
        <color indexed="22"/>
      </bottom>
      <diagonal/>
    </border>
    <border>
      <left style="thin">
        <color rgb="FFD3D3D6"/>
      </left>
      <right style="thin">
        <color rgb="FFD3D3D6"/>
      </right>
      <top style="thin">
        <color rgb="FFD3D3D6"/>
      </top>
      <bottom style="thin">
        <color rgb="FFD3D3D6"/>
      </bottom>
      <diagonal/>
    </border>
    <border>
      <left style="thin">
        <color rgb="FFD3DBDB"/>
      </left>
      <right style="thin">
        <color rgb="FFD3DBDB"/>
      </right>
      <top style="thin">
        <color rgb="FFD3DBDB"/>
      </top>
      <bottom style="thin">
        <color rgb="FFD3DBDB"/>
      </bottom>
      <diagonal/>
    </border>
    <border>
      <left style="thin">
        <color indexed="22"/>
      </left>
      <right style="thin">
        <color rgb="FFD3DBDB"/>
      </right>
      <top style="thin">
        <color indexed="22"/>
      </top>
      <bottom/>
      <diagonal/>
    </border>
    <border>
      <left style="thin">
        <color rgb="FFD3DBDB"/>
      </left>
      <right style="thin">
        <color rgb="FFD3DBDB"/>
      </right>
      <top style="thin">
        <color rgb="FFD3DBDB"/>
      </top>
      <bottom/>
      <diagonal/>
    </border>
    <border>
      <left style="thin">
        <color indexed="22"/>
      </left>
      <right/>
      <top style="thin">
        <color rgb="FFD3DBDB"/>
      </top>
      <bottom/>
      <diagonal/>
    </border>
    <border>
      <left/>
      <right style="thin">
        <color rgb="FFD3DBDB"/>
      </right>
      <top style="thin">
        <color indexed="22"/>
      </top>
      <bottom/>
      <diagonal/>
    </border>
    <border>
      <left style="thin">
        <color rgb="FFD3DBDB"/>
      </left>
      <right style="thin">
        <color indexed="22"/>
      </right>
      <top style="thin">
        <color rgb="FFD3DBDB"/>
      </top>
      <bottom/>
      <diagonal/>
    </border>
    <border>
      <left style="thin">
        <color indexed="22"/>
      </left>
      <right style="thin">
        <color rgb="FFD3DBDB"/>
      </right>
      <top/>
      <bottom/>
      <diagonal/>
    </border>
    <border>
      <left style="thin">
        <color rgb="FFD3DBDB"/>
      </left>
      <right style="thin">
        <color rgb="FFD3DBDB"/>
      </right>
      <top/>
      <bottom/>
      <diagonal/>
    </border>
    <border>
      <left style="thin">
        <color rgb="FFD3DBDB"/>
      </left>
      <right/>
      <top/>
      <bottom style="thin">
        <color rgb="FFD3DBDB"/>
      </bottom>
      <diagonal/>
    </border>
    <border>
      <left/>
      <right style="thin">
        <color indexed="22"/>
      </right>
      <top style="thin">
        <color indexed="22"/>
      </top>
      <bottom style="thin">
        <color indexed="22"/>
      </bottom>
      <diagonal/>
    </border>
    <border>
      <left style="thin">
        <color indexed="22"/>
      </left>
      <right style="thin">
        <color rgb="FFD3DBDB"/>
      </right>
      <top/>
      <bottom style="thin">
        <color indexed="22"/>
      </bottom>
      <diagonal/>
    </border>
    <border>
      <left style="thin">
        <color rgb="FFD3DBDB"/>
      </left>
      <right style="thin">
        <color rgb="FFD3DBDB"/>
      </right>
      <top/>
      <bottom style="thin">
        <color rgb="FFD3DBDB"/>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0" borderId="0"/>
    <xf numFmtId="0" fontId="6" fillId="0" borderId="0"/>
    <xf numFmtId="0" fontId="8" fillId="0" borderId="0" applyBorder="0">
      <alignment horizontal="center" vertical="center" wrapText="1"/>
    </xf>
    <xf numFmtId="0" fontId="6" fillId="0" borderId="0"/>
    <xf numFmtId="0" fontId="2" fillId="0" borderId="0"/>
    <xf numFmtId="0" fontId="1" fillId="0" borderId="0"/>
    <xf numFmtId="0" fontId="9" fillId="0" borderId="14" applyBorder="0">
      <alignment horizontal="center" vertical="center" wrapText="1"/>
    </xf>
    <xf numFmtId="0" fontId="20" fillId="0" borderId="0" applyNumberFormat="0" applyFill="0" applyBorder="0" applyAlignment="0" applyProtection="0">
      <alignment vertical="top"/>
      <protection locked="0"/>
    </xf>
  </cellStyleXfs>
  <cellXfs count="225">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0" xfId="2" applyFont="1" applyBorder="1" applyAlignment="1">
      <alignment horizontal="center" vertical="center" wrapText="1"/>
    </xf>
    <xf numFmtId="0" fontId="3" fillId="0" borderId="0" xfId="3"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3" fillId="0" borderId="0" xfId="4" applyNumberFormat="1" applyFont="1" applyFill="1" applyBorder="1" applyAlignment="1" applyProtection="1">
      <alignment vertical="center" wrapText="1"/>
    </xf>
    <xf numFmtId="0" fontId="3" fillId="0" borderId="0" xfId="5" applyNumberFormat="1" applyFont="1" applyFill="1" applyBorder="1" applyAlignment="1" applyProtection="1">
      <alignment vertical="center" wrapText="1"/>
    </xf>
    <xf numFmtId="0" fontId="3" fillId="0" borderId="0" xfId="4"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4" applyFont="1" applyFill="1" applyBorder="1" applyAlignment="1" applyProtection="1">
      <alignment horizontal="right" vertical="center" wrapText="1"/>
    </xf>
    <xf numFmtId="0" fontId="5" fillId="0" borderId="0" xfId="5" applyNumberFormat="1" applyFont="1" applyFill="1" applyBorder="1" applyAlignment="1" applyProtection="1">
      <alignment vertical="center" wrapText="1"/>
    </xf>
    <xf numFmtId="0" fontId="10" fillId="0" borderId="7" xfId="4" applyFont="1" applyFill="1" applyBorder="1" applyAlignment="1" applyProtection="1">
      <alignment vertical="center" wrapText="1"/>
    </xf>
    <xf numFmtId="0" fontId="0" fillId="2" borderId="5" xfId="6" applyNumberFormat="1" applyFont="1" applyFill="1" applyBorder="1" applyAlignment="1" applyProtection="1">
      <alignment horizontal="center" vertical="center" wrapText="1"/>
    </xf>
    <xf numFmtId="0" fontId="0" fillId="3" borderId="8" xfId="4" applyFont="1" applyFill="1" applyBorder="1" applyAlignment="1" applyProtection="1">
      <alignment horizontal="center" vertical="center" wrapText="1"/>
    </xf>
    <xf numFmtId="0" fontId="12" fillId="2" borderId="0" xfId="1" applyFont="1" applyFill="1" applyBorder="1" applyAlignment="1" applyProtection="1">
      <alignment vertical="center" wrapText="1"/>
    </xf>
    <xf numFmtId="49" fontId="13" fillId="2" borderId="0" xfId="7" applyNumberFormat="1" applyFont="1" applyFill="1" applyBorder="1" applyAlignment="1" applyProtection="1">
      <alignment horizontal="center" vertical="center" wrapText="1"/>
    </xf>
    <xf numFmtId="0" fontId="13" fillId="2" borderId="16" xfId="7" applyNumberFormat="1" applyFont="1" applyFill="1" applyBorder="1" applyAlignment="1" applyProtection="1">
      <alignment vertical="center" wrapText="1"/>
    </xf>
    <xf numFmtId="0" fontId="5" fillId="2" borderId="16" xfId="7" applyNumberFormat="1" applyFont="1" applyFill="1" applyBorder="1" applyAlignment="1" applyProtection="1">
      <alignment vertical="center" wrapText="1"/>
    </xf>
    <xf numFmtId="0" fontId="13" fillId="2" borderId="0" xfId="7" applyNumberFormat="1" applyFont="1" applyFill="1" applyBorder="1" applyAlignment="1" applyProtection="1">
      <alignment horizontal="center" vertical="center" wrapText="1"/>
    </xf>
    <xf numFmtId="0" fontId="13" fillId="2" borderId="15" xfId="7" applyNumberFormat="1" applyFont="1" applyFill="1" applyBorder="1" applyAlignment="1" applyProtection="1">
      <alignment horizontal="center" vertical="center" wrapText="1"/>
    </xf>
    <xf numFmtId="49" fontId="5" fillId="0" borderId="0" xfId="1" applyNumberFormat="1" applyFont="1" applyFill="1" applyAlignment="1" applyProtection="1">
      <alignment vertical="center" wrapText="1"/>
    </xf>
    <xf numFmtId="0" fontId="3" fillId="2" borderId="10" xfId="1" applyNumberFormat="1" applyFont="1" applyFill="1" applyBorder="1" applyAlignment="1" applyProtection="1">
      <alignment horizontal="left" vertical="center" wrapText="1"/>
    </xf>
    <xf numFmtId="0" fontId="3" fillId="0" borderId="17" xfId="4" applyFont="1" applyFill="1" applyBorder="1" applyAlignment="1" applyProtection="1">
      <alignment vertical="center" wrapText="1"/>
    </xf>
    <xf numFmtId="49" fontId="3" fillId="6" borderId="18" xfId="1" applyNumberFormat="1" applyFont="1" applyFill="1" applyBorder="1" applyAlignment="1" applyProtection="1">
      <alignment vertical="center" wrapText="1"/>
      <protection locked="0"/>
    </xf>
    <xf numFmtId="49" fontId="5" fillId="0" borderId="0" xfId="0" applyNumberFormat="1" applyFont="1" applyFill="1" applyAlignment="1" applyProtection="1">
      <alignment vertical="center"/>
    </xf>
    <xf numFmtId="0" fontId="5" fillId="0" borderId="0" xfId="1" applyFont="1" applyFill="1" applyAlignment="1" applyProtection="1">
      <alignment horizontal="center" vertical="center" wrapText="1"/>
    </xf>
    <xf numFmtId="0" fontId="14" fillId="0" borderId="0" xfId="1" applyFont="1" applyFill="1" applyAlignment="1" applyProtection="1">
      <alignment horizontal="center" vertical="center" wrapText="1"/>
    </xf>
    <xf numFmtId="0" fontId="15" fillId="2" borderId="0" xfId="1" applyFont="1" applyFill="1" applyBorder="1" applyAlignment="1" applyProtection="1">
      <alignment horizontal="center" vertical="center" wrapText="1"/>
    </xf>
    <xf numFmtId="0" fontId="3" fillId="2" borderId="8"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left" vertical="center" wrapText="1" indent="1"/>
    </xf>
    <xf numFmtId="49" fontId="3" fillId="6" borderId="5" xfId="1" applyNumberFormat="1" applyFont="1" applyFill="1" applyBorder="1" applyAlignment="1" applyProtection="1">
      <alignment vertical="center" wrapText="1"/>
      <protection locked="0"/>
    </xf>
    <xf numFmtId="0" fontId="3" fillId="2" borderId="8" xfId="1" applyNumberFormat="1" applyFont="1" applyFill="1" applyBorder="1" applyAlignment="1" applyProtection="1">
      <alignment horizontal="left" vertical="center" wrapText="1" indent="2"/>
    </xf>
    <xf numFmtId="49" fontId="3" fillId="6" borderId="8" xfId="1" applyNumberFormat="1" applyFont="1" applyFill="1" applyBorder="1" applyAlignment="1" applyProtection="1">
      <alignment vertical="center" wrapText="1"/>
      <protection locked="0"/>
    </xf>
    <xf numFmtId="0" fontId="3" fillId="0" borderId="8" xfId="1" applyNumberFormat="1" applyFont="1" applyFill="1" applyBorder="1" applyAlignment="1" applyProtection="1">
      <alignment horizontal="left" vertical="center" wrapText="1" indent="4"/>
    </xf>
    <xf numFmtId="49" fontId="3" fillId="2" borderId="2" xfId="1" applyNumberFormat="1" applyFont="1" applyFill="1" applyBorder="1" applyAlignment="1" applyProtection="1">
      <alignment horizontal="center" vertical="center" wrapText="1"/>
    </xf>
    <xf numFmtId="49" fontId="3" fillId="0" borderId="8" xfId="1" applyNumberFormat="1" applyFont="1" applyFill="1" applyBorder="1" applyAlignment="1" applyProtection="1">
      <alignment horizontal="center" vertical="center" wrapText="1"/>
    </xf>
    <xf numFmtId="164" fontId="0" fillId="6" borderId="18" xfId="0" applyNumberFormat="1" applyFill="1" applyBorder="1" applyAlignment="1" applyProtection="1">
      <alignment horizontal="right" vertical="center"/>
      <protection locked="0"/>
    </xf>
    <xf numFmtId="49" fontId="3" fillId="8" borderId="23" xfId="5" applyNumberFormat="1" applyFont="1" applyFill="1" applyBorder="1" applyAlignment="1" applyProtection="1">
      <alignment horizontal="center" vertical="center" wrapText="1"/>
    </xf>
    <xf numFmtId="0" fontId="3" fillId="2" borderId="8" xfId="1" applyFont="1" applyFill="1" applyBorder="1" applyAlignment="1" applyProtection="1">
      <alignment vertical="center" wrapText="1"/>
    </xf>
    <xf numFmtId="0" fontId="5" fillId="0" borderId="0" xfId="1" applyFont="1" applyFill="1" applyAlignment="1" applyProtection="1">
      <alignment vertical="center"/>
    </xf>
    <xf numFmtId="0" fontId="11" fillId="4" borderId="16" xfId="0" applyFont="1" applyFill="1" applyBorder="1" applyAlignment="1" applyProtection="1">
      <alignment horizontal="left" vertical="center"/>
    </xf>
    <xf numFmtId="4" fontId="0" fillId="4" borderId="16" xfId="0" applyNumberFormat="1" applyFill="1" applyBorder="1" applyAlignment="1" applyProtection="1">
      <alignment horizontal="right" vertical="center"/>
    </xf>
    <xf numFmtId="4" fontId="17" fillId="4" borderId="16" xfId="0" applyNumberFormat="1" applyFont="1" applyFill="1" applyBorder="1" applyAlignment="1" applyProtection="1">
      <alignment horizontal="right"/>
    </xf>
    <xf numFmtId="49" fontId="3" fillId="4" borderId="27" xfId="1" applyNumberFormat="1" applyFont="1" applyFill="1" applyBorder="1" applyAlignment="1" applyProtection="1">
      <alignment vertical="center" wrapText="1"/>
    </xf>
    <xf numFmtId="0" fontId="11" fillId="4" borderId="16" xfId="0" applyFont="1" applyFill="1" applyBorder="1" applyAlignment="1" applyProtection="1">
      <alignment horizontal="left" vertical="center" indent="1"/>
    </xf>
    <xf numFmtId="49" fontId="3" fillId="4" borderId="16" xfId="1" applyNumberFormat="1" applyFont="1" applyFill="1" applyBorder="1" applyAlignment="1" applyProtection="1">
      <alignment horizontal="left" vertical="center" wrapText="1" indent="4"/>
    </xf>
    <xf numFmtId="49" fontId="0" fillId="4" borderId="16" xfId="5" applyNumberFormat="1" applyFont="1" applyFill="1" applyBorder="1" applyAlignment="1" applyProtection="1">
      <alignment horizontal="center" vertical="center" wrapText="1"/>
    </xf>
    <xf numFmtId="49" fontId="3" fillId="4" borderId="16" xfId="5" applyNumberFormat="1" applyFont="1" applyFill="1" applyBorder="1" applyAlignment="1" applyProtection="1">
      <alignment horizontal="center" vertical="center" wrapText="1"/>
    </xf>
    <xf numFmtId="49" fontId="3" fillId="4" borderId="27" xfId="5" applyNumberFormat="1" applyFont="1" applyFill="1" applyBorder="1" applyAlignment="1" applyProtection="1">
      <alignment horizontal="center" vertical="center" wrapText="1"/>
    </xf>
    <xf numFmtId="0" fontId="11" fillId="4" borderId="10" xfId="0" applyFont="1" applyFill="1" applyBorder="1" applyAlignment="1" applyProtection="1">
      <alignment vertical="center" wrapText="1"/>
    </xf>
    <xf numFmtId="0" fontId="11" fillId="4" borderId="16" xfId="0" applyFont="1" applyFill="1" applyBorder="1" applyAlignment="1" applyProtection="1">
      <alignment vertical="center" wrapText="1"/>
    </xf>
    <xf numFmtId="0" fontId="11" fillId="4" borderId="16" xfId="0" applyFont="1" applyFill="1" applyBorder="1" applyAlignment="1" applyProtection="1">
      <alignment vertical="center"/>
    </xf>
    <xf numFmtId="0" fontId="5" fillId="0" borderId="0" xfId="0" applyFont="1" applyFill="1" applyAlignment="1" applyProtection="1">
      <alignment vertical="top"/>
    </xf>
    <xf numFmtId="0" fontId="3" fillId="0" borderId="0" xfId="0" applyFont="1" applyAlignment="1">
      <alignment vertical="top"/>
    </xf>
    <xf numFmtId="0" fontId="11" fillId="4" borderId="16" xfId="0" applyFont="1" applyFill="1" applyBorder="1" applyAlignment="1" applyProtection="1">
      <alignment horizontal="left" vertical="center" indent="4"/>
    </xf>
    <xf numFmtId="0" fontId="11" fillId="9" borderId="16" xfId="0" applyFont="1" applyFill="1" applyBorder="1" applyAlignment="1" applyProtection="1">
      <alignment horizontal="left" vertical="center" indent="4"/>
    </xf>
    <xf numFmtId="0" fontId="11" fillId="4" borderId="27" xfId="0" applyFont="1" applyFill="1" applyBorder="1" applyAlignment="1" applyProtection="1">
      <alignment horizontal="left" vertical="center" indent="4"/>
    </xf>
    <xf numFmtId="0" fontId="5" fillId="0" borderId="0" xfId="0" applyFont="1" applyAlignment="1">
      <alignment vertical="top"/>
    </xf>
    <xf numFmtId="0" fontId="0" fillId="0" borderId="0" xfId="0" applyAlignment="1">
      <alignment vertical="top"/>
    </xf>
    <xf numFmtId="0" fontId="4" fillId="0" borderId="0" xfId="0" applyFont="1" applyBorder="1" applyAlignment="1">
      <alignment vertical="top"/>
    </xf>
    <xf numFmtId="49" fontId="3" fillId="4" borderId="10" xfId="1" applyNumberFormat="1" applyFont="1" applyFill="1" applyBorder="1" applyAlignment="1" applyProtection="1">
      <alignment vertical="center" wrapText="1"/>
    </xf>
    <xf numFmtId="0" fontId="11" fillId="4" borderId="16" xfId="0" applyFont="1" applyFill="1" applyBorder="1" applyAlignment="1" applyProtection="1">
      <alignment horizontal="left" vertical="center" indent="3"/>
    </xf>
    <xf numFmtId="0" fontId="3" fillId="0" borderId="0" xfId="1" applyFont="1" applyFill="1" applyAlignment="1" applyProtection="1">
      <alignment horizontal="right" vertical="top" wrapText="1"/>
    </xf>
    <xf numFmtId="49" fontId="0" fillId="0" borderId="0" xfId="1" applyNumberFormat="1" applyFont="1" applyFill="1" applyAlignment="1" applyProtection="1">
      <alignment horizontal="left" vertical="top"/>
    </xf>
    <xf numFmtId="49" fontId="0" fillId="0" borderId="0" xfId="1" applyNumberFormat="1" applyFont="1" applyFill="1" applyAlignment="1" applyProtection="1">
      <alignment vertical="center" wrapText="1"/>
    </xf>
    <xf numFmtId="49" fontId="0" fillId="0" borderId="0" xfId="1" applyNumberFormat="1" applyFont="1" applyFill="1" applyAlignment="1" applyProtection="1">
      <alignment vertical="center"/>
    </xf>
    <xf numFmtId="49" fontId="5" fillId="0" borderId="0" xfId="1" applyNumberFormat="1" applyFont="1" applyFill="1" applyAlignment="1" applyProtection="1">
      <alignment vertical="center"/>
    </xf>
    <xf numFmtId="49" fontId="3" fillId="8" borderId="22" xfId="5" applyNumberFormat="1" applyFont="1" applyFill="1" applyBorder="1" applyAlignment="1" applyProtection="1">
      <alignment horizontal="center" vertical="center" wrapText="1"/>
      <protection locked="0"/>
    </xf>
    <xf numFmtId="49" fontId="3" fillId="8" borderId="19" xfId="5" applyNumberFormat="1" applyFont="1" applyFill="1" applyBorder="1" applyAlignment="1" applyProtection="1">
      <alignment horizontal="center" vertical="center" wrapText="1"/>
      <protection locked="0"/>
    </xf>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8" xfId="0" applyFont="1" applyFill="1" applyBorder="1" applyAlignment="1">
      <alignment horizontal="center" vertical="center"/>
    </xf>
    <xf numFmtId="49" fontId="18" fillId="0" borderId="0" xfId="0" applyNumberFormat="1" applyFont="1" applyFill="1" applyBorder="1" applyAlignment="1">
      <alignment horizontal="center" vertical="center"/>
    </xf>
    <xf numFmtId="0" fontId="9" fillId="0" borderId="0" xfId="0" applyFont="1" applyAlignment="1">
      <alignment vertical="center"/>
    </xf>
    <xf numFmtId="0" fontId="19" fillId="0" borderId="0" xfId="0" applyFont="1" applyAlignment="1">
      <alignment vertical="center"/>
    </xf>
    <xf numFmtId="0" fontId="9" fillId="0" borderId="8" xfId="0" applyFont="1" applyFill="1" applyBorder="1" applyAlignment="1">
      <alignment horizontal="center" vertical="center"/>
    </xf>
    <xf numFmtId="0" fontId="9" fillId="0" borderId="10" xfId="0" applyFont="1" applyFill="1" applyBorder="1" applyAlignment="1">
      <alignment vertical="center"/>
    </xf>
    <xf numFmtId="0" fontId="9" fillId="0" borderId="16" xfId="0" applyFont="1" applyFill="1" applyBorder="1" applyAlignment="1">
      <alignment vertical="center"/>
    </xf>
    <xf numFmtId="0" fontId="9" fillId="0" borderId="27" xfId="0" applyFont="1" applyFill="1" applyBorder="1" applyAlignment="1">
      <alignment vertical="center"/>
    </xf>
    <xf numFmtId="0" fontId="3" fillId="0" borderId="2" xfId="0" applyNumberFormat="1" applyFont="1" applyFill="1" applyBorder="1" applyAlignment="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49" fontId="21" fillId="0" borderId="8" xfId="8"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xf>
    <xf numFmtId="49" fontId="9" fillId="0" borderId="8" xfId="0" applyNumberFormat="1" applyFont="1" applyFill="1" applyBorder="1" applyAlignment="1">
      <alignment horizontal="center" vertical="center"/>
    </xf>
    <xf numFmtId="0" fontId="9" fillId="0" borderId="10" xfId="4" applyFont="1" applyFill="1" applyBorder="1" applyAlignment="1" applyProtection="1">
      <alignment vertical="center" wrapText="1"/>
    </xf>
    <xf numFmtId="0" fontId="9" fillId="0" borderId="16" xfId="4" applyFont="1" applyFill="1" applyBorder="1" applyAlignment="1" applyProtection="1">
      <alignment vertical="center" wrapText="1"/>
    </xf>
    <xf numFmtId="0" fontId="9" fillId="0" borderId="27" xfId="4" applyFont="1" applyFill="1" applyBorder="1" applyAlignment="1" applyProtection="1">
      <alignment vertical="center" wrapText="1"/>
    </xf>
    <xf numFmtId="0" fontId="22" fillId="4" borderId="10" xfId="0" applyNumberFormat="1" applyFont="1" applyFill="1" applyBorder="1" applyAlignment="1" applyProtection="1">
      <alignment horizontal="center" vertical="center"/>
    </xf>
    <xf numFmtId="0" fontId="3" fillId="4" borderId="16" xfId="4" applyFont="1" applyFill="1" applyBorder="1" applyAlignment="1" applyProtection="1">
      <alignment vertical="center" wrapText="1"/>
    </xf>
    <xf numFmtId="0" fontId="3" fillId="4" borderId="27" xfId="4" applyFont="1" applyFill="1" applyBorder="1" applyAlignment="1" applyProtection="1">
      <alignment vertical="center" wrapText="1"/>
    </xf>
    <xf numFmtId="0" fontId="3" fillId="0" borderId="8" xfId="4" applyNumberFormat="1" applyFont="1" applyFill="1" applyBorder="1" applyAlignment="1" applyProtection="1">
      <alignment vertical="center" wrapText="1"/>
    </xf>
    <xf numFmtId="0" fontId="0" fillId="8" borderId="8" xfId="5" applyNumberFormat="1" applyFont="1" applyFill="1" applyBorder="1" applyAlignment="1" applyProtection="1">
      <alignment horizontal="center" vertical="center" wrapText="1"/>
      <protection locked="0"/>
    </xf>
    <xf numFmtId="0" fontId="3" fillId="7" borderId="8" xfId="4" applyNumberFormat="1" applyFont="1" applyFill="1" applyBorder="1" applyAlignment="1" applyProtection="1">
      <alignment horizontal="center" vertical="center" wrapText="1"/>
      <protection locked="0"/>
    </xf>
    <xf numFmtId="49" fontId="3" fillId="6" borderId="8" xfId="0" applyNumberFormat="1" applyFont="1" applyFill="1" applyBorder="1" applyAlignment="1" applyProtection="1">
      <alignment horizontal="center" vertical="center" wrapText="1"/>
      <protection locked="0"/>
    </xf>
    <xf numFmtId="0" fontId="3" fillId="0" borderId="5" xfId="4" applyNumberFormat="1" applyFont="1" applyFill="1" applyBorder="1" applyAlignment="1" applyProtection="1">
      <alignment vertical="center" wrapText="1"/>
    </xf>
    <xf numFmtId="0" fontId="23" fillId="4" borderId="10" xfId="0" applyFont="1" applyFill="1" applyBorder="1" applyAlignment="1" applyProtection="1">
      <alignment horizontal="left" vertical="center"/>
    </xf>
    <xf numFmtId="0" fontId="23" fillId="4" borderId="16" xfId="0" applyFont="1" applyFill="1" applyBorder="1" applyAlignment="1" applyProtection="1">
      <alignment horizontal="left" vertical="center"/>
    </xf>
    <xf numFmtId="0" fontId="3" fillId="4" borderId="16" xfId="0" applyFont="1" applyFill="1" applyBorder="1" applyAlignment="1" applyProtection="1">
      <alignment horizontal="center" vertical="center"/>
    </xf>
    <xf numFmtId="0" fontId="3" fillId="4" borderId="27" xfId="0" applyFont="1" applyFill="1" applyBorder="1" applyAlignment="1" applyProtection="1">
      <alignment horizontal="center" vertical="center"/>
    </xf>
    <xf numFmtId="49" fontId="24" fillId="4" borderId="10" xfId="0" applyNumberFormat="1"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4" applyNumberFormat="1" applyFont="1" applyFill="1" applyBorder="1" applyAlignment="1" applyProtection="1">
      <alignment vertical="center" wrapText="1"/>
    </xf>
    <xf numFmtId="49" fontId="25" fillId="6" borderId="8" xfId="8"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vertical="center"/>
    </xf>
    <xf numFmtId="0" fontId="3" fillId="0" borderId="4" xfId="0" applyFont="1" applyFill="1" applyBorder="1" applyAlignment="1" applyProtection="1">
      <alignment vertical="center"/>
    </xf>
    <xf numFmtId="4" fontId="3" fillId="7" borderId="8" xfId="4" applyNumberFormat="1" applyFont="1" applyFill="1" applyBorder="1" applyAlignment="1" applyProtection="1">
      <alignment horizontal="center" vertical="center" wrapText="1"/>
      <protection locked="0"/>
    </xf>
    <xf numFmtId="0" fontId="3" fillId="4" borderId="16" xfId="0" applyFont="1" applyFill="1" applyBorder="1" applyAlignment="1" applyProtection="1">
      <alignment vertical="center"/>
    </xf>
    <xf numFmtId="0" fontId="3" fillId="4" borderId="27" xfId="0" applyFont="1" applyFill="1" applyBorder="1" applyAlignment="1" applyProtection="1">
      <alignment vertical="center"/>
    </xf>
    <xf numFmtId="0" fontId="0" fillId="10" borderId="0" xfId="0" applyFill="1"/>
    <xf numFmtId="0" fontId="27" fillId="10" borderId="0" xfId="0" applyFont="1" applyFill="1" applyAlignment="1">
      <alignment horizontal="right" vertical="top" wrapText="1" indent="1"/>
    </xf>
    <xf numFmtId="0" fontId="27" fillId="10" borderId="0" xfId="0" applyFont="1" applyFill="1" applyAlignment="1">
      <alignment vertical="top" wrapText="1" indent="1"/>
    </xf>
    <xf numFmtId="0" fontId="28" fillId="10" borderId="0" xfId="0" applyFont="1" applyFill="1" applyAlignment="1">
      <alignment horizontal="left" vertical="center" wrapText="1" indent="1"/>
    </xf>
    <xf numFmtId="0" fontId="27" fillId="10" borderId="0" xfId="0" applyFont="1" applyFill="1" applyAlignment="1">
      <alignment horizontal="center" vertical="top" wrapText="1"/>
    </xf>
    <xf numFmtId="0" fontId="27" fillId="10" borderId="31" xfId="0" applyFont="1" applyFill="1" applyBorder="1" applyAlignment="1">
      <alignment horizontal="left" vertical="top" wrapText="1" indent="1"/>
    </xf>
    <xf numFmtId="0" fontId="27" fillId="10" borderId="31" xfId="0" applyFont="1" applyFill="1" applyBorder="1" applyAlignment="1">
      <alignment horizontal="center" vertical="top" wrapText="1"/>
    </xf>
    <xf numFmtId="0" fontId="29" fillId="10" borderId="0" xfId="0" applyFont="1" applyFill="1" applyAlignment="1">
      <alignment horizontal="left" vertical="center" wrapText="1" indent="1"/>
    </xf>
    <xf numFmtId="0" fontId="26" fillId="0" borderId="1" xfId="2"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9" fillId="0" borderId="4" xfId="3" applyFont="1" applyFill="1" applyBorder="1" applyAlignment="1" applyProtection="1">
      <alignment horizontal="center" vertical="center" wrapText="1"/>
    </xf>
    <xf numFmtId="0" fontId="9" fillId="0" borderId="5" xfId="3" applyFont="1" applyFill="1" applyBorder="1" applyAlignment="1" applyProtection="1">
      <alignment horizontal="center" vertical="center" wrapText="1"/>
    </xf>
    <xf numFmtId="0" fontId="9" fillId="0" borderId="6" xfId="3" applyFont="1" applyFill="1" applyBorder="1" applyAlignment="1" applyProtection="1">
      <alignment horizontal="center" vertical="center" wrapText="1"/>
    </xf>
    <xf numFmtId="0" fontId="3" fillId="0" borderId="0" xfId="4" applyFont="1" applyFill="1" applyBorder="1" applyAlignment="1" applyProtection="1">
      <alignment horizontal="right" vertical="center" wrapText="1"/>
    </xf>
    <xf numFmtId="0" fontId="3" fillId="0" borderId="0" xfId="5" applyNumberFormat="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0" fillId="3" borderId="8" xfId="4" applyFont="1" applyFill="1" applyBorder="1" applyAlignment="1" applyProtection="1">
      <alignment horizontal="center" vertical="center" wrapText="1"/>
    </xf>
    <xf numFmtId="0" fontId="10" fillId="0" borderId="7" xfId="4"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0" fillId="2" borderId="3" xfId="6" applyNumberFormat="1" applyFont="1" applyFill="1" applyBorder="1" applyAlignment="1" applyProtection="1">
      <alignment horizontal="center" vertical="center" wrapText="1"/>
    </xf>
    <xf numFmtId="0" fontId="0" fillId="2" borderId="9"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12" xfId="6" applyNumberFormat="1" applyFont="1" applyFill="1" applyBorder="1" applyAlignment="1" applyProtection="1">
      <alignment horizontal="center" vertical="center" wrapText="1"/>
    </xf>
    <xf numFmtId="0" fontId="0" fillId="2" borderId="0" xfId="6" applyNumberFormat="1" applyFont="1" applyFill="1" applyBorder="1" applyAlignment="1" applyProtection="1">
      <alignment horizontal="center" vertical="center" wrapText="1"/>
    </xf>
    <xf numFmtId="0" fontId="0" fillId="2" borderId="13" xfId="6" applyNumberFormat="1" applyFont="1" applyFill="1" applyBorder="1" applyAlignment="1" applyProtection="1">
      <alignment horizontal="center" vertical="center" wrapText="1"/>
    </xf>
    <xf numFmtId="0" fontId="0" fillId="2" borderId="6" xfId="6" applyNumberFormat="1" applyFont="1" applyFill="1" applyBorder="1" applyAlignment="1" applyProtection="1">
      <alignment horizontal="center" vertical="center" wrapText="1"/>
    </xf>
    <xf numFmtId="0" fontId="0" fillId="2" borderId="7" xfId="6" applyNumberFormat="1" applyFont="1" applyFill="1" applyBorder="1" applyAlignment="1" applyProtection="1">
      <alignment horizontal="center" vertical="center" wrapText="1"/>
    </xf>
    <xf numFmtId="0" fontId="0" fillId="2" borderId="4" xfId="6" applyNumberFormat="1" applyFont="1" applyFill="1" applyBorder="1" applyAlignment="1" applyProtection="1">
      <alignment horizontal="center" vertical="center" wrapText="1"/>
    </xf>
    <xf numFmtId="0" fontId="0" fillId="2" borderId="8" xfId="6" applyNumberFormat="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3" borderId="3" xfId="4" applyFont="1" applyFill="1" applyBorder="1" applyAlignment="1" applyProtection="1">
      <alignment horizontal="center" vertical="center" wrapText="1"/>
    </xf>
    <xf numFmtId="0" fontId="3" fillId="3" borderId="9" xfId="4" applyFont="1" applyFill="1" applyBorder="1" applyAlignment="1" applyProtection="1">
      <alignment horizontal="center" vertical="center" wrapText="1"/>
    </xf>
    <xf numFmtId="0" fontId="3" fillId="3" borderId="6" xfId="4" applyFont="1" applyFill="1" applyBorder="1" applyAlignment="1" applyProtection="1">
      <alignment horizontal="center" vertical="center" wrapText="1"/>
    </xf>
    <xf numFmtId="0" fontId="3" fillId="3" borderId="7" xfId="4" applyFont="1" applyFill="1" applyBorder="1" applyAlignment="1" applyProtection="1">
      <alignment horizontal="center" vertical="center" wrapText="1"/>
    </xf>
    <xf numFmtId="0" fontId="11" fillId="4" borderId="10" xfId="0" applyFont="1" applyFill="1" applyBorder="1" applyAlignment="1" applyProtection="1">
      <alignment horizontal="center" vertical="center" textRotation="90" wrapText="1"/>
    </xf>
    <xf numFmtId="49" fontId="3" fillId="8" borderId="18" xfId="5" applyNumberFormat="1" applyFont="1" applyFill="1" applyBorder="1" applyAlignment="1" applyProtection="1">
      <alignment horizontal="center" vertical="center" wrapText="1"/>
    </xf>
    <xf numFmtId="0" fontId="13" fillId="2" borderId="9" xfId="7" applyNumberFormat="1" applyFont="1" applyFill="1" applyBorder="1" applyAlignment="1" applyProtection="1">
      <alignment horizontal="center" vertical="center" wrapText="1"/>
    </xf>
    <xf numFmtId="0" fontId="13" fillId="2" borderId="15" xfId="7" applyNumberFormat="1" applyFont="1" applyFill="1" applyBorder="1" applyAlignment="1" applyProtection="1">
      <alignment horizontal="center" vertical="center" wrapText="1"/>
    </xf>
    <xf numFmtId="0" fontId="5" fillId="0" borderId="0" xfId="1" applyFont="1" applyFill="1" applyAlignment="1" applyProtection="1">
      <alignment horizontal="center" vertical="center" wrapText="1"/>
    </xf>
    <xf numFmtId="0" fontId="3" fillId="5" borderId="8" xfId="4" applyNumberFormat="1" applyFont="1" applyFill="1" applyBorder="1" applyAlignment="1" applyProtection="1">
      <alignment horizontal="left" vertical="center" wrapText="1"/>
    </xf>
    <xf numFmtId="0" fontId="3" fillId="5" borderId="8" xfId="1" applyNumberFormat="1" applyFont="1" applyFill="1" applyBorder="1" applyAlignment="1" applyProtection="1">
      <alignment horizontal="left" vertical="center" wrapText="1"/>
    </xf>
    <xf numFmtId="0" fontId="3" fillId="0" borderId="0" xfId="1" applyFont="1" applyFill="1" applyAlignment="1" applyProtection="1">
      <alignment horizontal="center" vertical="top" wrapText="1"/>
    </xf>
    <xf numFmtId="0" fontId="16" fillId="2" borderId="0" xfId="1" applyFont="1" applyFill="1" applyBorder="1" applyAlignment="1" applyProtection="1">
      <alignment horizontal="center" vertical="top" wrapText="1"/>
    </xf>
    <xf numFmtId="0" fontId="15" fillId="0" borderId="13"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2" borderId="11" xfId="1" applyNumberFormat="1" applyFont="1" applyFill="1" applyBorder="1" applyAlignment="1" applyProtection="1">
      <alignment horizontal="left" vertical="center" wrapText="1"/>
    </xf>
    <xf numFmtId="0" fontId="3" fillId="2" borderId="5" xfId="1" applyNumberFormat="1" applyFont="1" applyFill="1" applyBorder="1" applyAlignment="1" applyProtection="1">
      <alignment horizontal="left" vertical="center" wrapText="1"/>
    </xf>
    <xf numFmtId="49" fontId="3" fillId="7" borderId="19" xfId="0" applyNumberFormat="1" applyFont="1" applyFill="1" applyBorder="1" applyAlignment="1" applyProtection="1">
      <alignment horizontal="left" vertical="center" wrapText="1" indent="3"/>
      <protection locked="0"/>
    </xf>
    <xf numFmtId="49" fontId="3" fillId="7" borderId="24" xfId="0" applyNumberFormat="1" applyFont="1" applyFill="1" applyBorder="1" applyAlignment="1" applyProtection="1">
      <alignment horizontal="left" vertical="center" wrapText="1" indent="3"/>
      <protection locked="0"/>
    </xf>
    <xf numFmtId="49" fontId="3" fillId="7" borderId="28" xfId="0" applyNumberFormat="1" applyFont="1" applyFill="1" applyBorder="1" applyAlignment="1" applyProtection="1">
      <alignment horizontal="left" vertical="center" wrapText="1" indent="3"/>
      <protection locked="0"/>
    </xf>
    <xf numFmtId="49" fontId="3" fillId="8" borderId="21" xfId="5" applyNumberFormat="1" applyFont="1" applyFill="1" applyBorder="1" applyAlignment="1" applyProtection="1">
      <alignment horizontal="center" vertical="center" wrapText="1"/>
    </xf>
    <xf numFmtId="49" fontId="3" fillId="8" borderId="26" xfId="5" applyNumberFormat="1" applyFont="1" applyFill="1" applyBorder="1" applyAlignment="1" applyProtection="1">
      <alignment horizontal="center" vertical="center" wrapText="1"/>
    </xf>
    <xf numFmtId="0" fontId="15" fillId="0" borderId="2"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xf>
    <xf numFmtId="4" fontId="3" fillId="7" borderId="19" xfId="1" applyNumberFormat="1" applyFont="1" applyFill="1" applyBorder="1" applyAlignment="1" applyProtection="1">
      <alignment horizontal="right" vertical="center" wrapText="1"/>
      <protection locked="0"/>
    </xf>
    <xf numFmtId="4" fontId="3" fillId="7" borderId="24" xfId="1" applyNumberFormat="1" applyFont="1" applyFill="1" applyBorder="1" applyAlignment="1" applyProtection="1">
      <alignment horizontal="right" vertical="center" wrapText="1"/>
      <protection locked="0"/>
    </xf>
    <xf numFmtId="4" fontId="3" fillId="7" borderId="28" xfId="1" applyNumberFormat="1" applyFont="1" applyFill="1" applyBorder="1" applyAlignment="1" applyProtection="1">
      <alignment horizontal="right" vertical="center" wrapText="1"/>
      <protection locked="0"/>
    </xf>
    <xf numFmtId="49" fontId="3" fillId="8" borderId="20" xfId="5" applyNumberFormat="1" applyFont="1" applyFill="1" applyBorder="1" applyAlignment="1" applyProtection="1">
      <alignment horizontal="center" vertical="center" wrapText="1"/>
    </xf>
    <xf numFmtId="49" fontId="3" fillId="8" borderId="25" xfId="5" applyNumberFormat="1" applyFont="1" applyFill="1" applyBorder="1" applyAlignment="1" applyProtection="1">
      <alignment horizontal="center" vertical="center" wrapText="1"/>
    </xf>
    <xf numFmtId="49" fontId="3" fillId="8" borderId="29" xfId="5" applyNumberFormat="1" applyFont="1" applyFill="1" applyBorder="1" applyAlignment="1" applyProtection="1">
      <alignment horizontal="center" vertical="center" wrapText="1"/>
    </xf>
    <xf numFmtId="49" fontId="3" fillId="2" borderId="8" xfId="1" applyNumberFormat="1" applyFont="1" applyFill="1" applyBorder="1" applyAlignment="1" applyProtection="1">
      <alignment horizontal="center" vertical="center" wrapText="1"/>
    </xf>
    <xf numFmtId="0" fontId="3" fillId="0" borderId="19" xfId="1" applyNumberFormat="1" applyFont="1" applyFill="1" applyBorder="1" applyAlignment="1" applyProtection="1">
      <alignment horizontal="center" vertical="center" wrapText="1"/>
    </xf>
    <xf numFmtId="0" fontId="3" fillId="0" borderId="24" xfId="1" applyNumberFormat="1" applyFont="1" applyFill="1" applyBorder="1" applyAlignment="1" applyProtection="1">
      <alignment horizontal="center" vertical="center" wrapText="1"/>
    </xf>
    <xf numFmtId="0" fontId="3" fillId="0" borderId="28" xfId="1" applyNumberFormat="1" applyFont="1" applyFill="1" applyBorder="1" applyAlignment="1" applyProtection="1">
      <alignment horizontal="center" vertical="center" wrapText="1"/>
    </xf>
    <xf numFmtId="49" fontId="3" fillId="2" borderId="2" xfId="1" applyNumberFormat="1" applyFont="1" applyFill="1" applyBorder="1" applyAlignment="1" applyProtection="1">
      <alignment horizontal="center" vertical="center" wrapText="1"/>
    </xf>
    <xf numFmtId="49" fontId="3" fillId="2" borderId="5" xfId="1" applyNumberFormat="1" applyFont="1" applyFill="1" applyBorder="1" applyAlignment="1" applyProtection="1">
      <alignment horizontal="center" vertical="center" wrapText="1"/>
    </xf>
    <xf numFmtId="4" fontId="3" fillId="0" borderId="3" xfId="1" applyNumberFormat="1" applyFont="1" applyFill="1" applyBorder="1" applyAlignment="1" applyProtection="1">
      <alignment horizontal="right" vertical="center" wrapText="1"/>
    </xf>
    <xf numFmtId="4" fontId="3" fillId="0" borderId="6" xfId="1" applyNumberFormat="1" applyFont="1" applyFill="1" applyBorder="1" applyAlignment="1" applyProtection="1">
      <alignment horizontal="righ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3" fillId="0" borderId="8" xfId="0" applyFont="1" applyFill="1" applyBorder="1" applyAlignment="1">
      <alignment horizontal="center" vertical="center"/>
    </xf>
    <xf numFmtId="49" fontId="18" fillId="0" borderId="16" xfId="0" applyNumberFormat="1" applyFont="1" applyFill="1" applyBorder="1" applyAlignment="1">
      <alignment horizontal="center" vertical="center"/>
    </xf>
    <xf numFmtId="49" fontId="3" fillId="0" borderId="0" xfId="0" applyNumberFormat="1" applyFont="1" applyAlignment="1">
      <alignment horizontal="center" vertical="center"/>
    </xf>
    <xf numFmtId="49" fontId="5" fillId="0" borderId="0" xfId="0" applyNumberFormat="1" applyFont="1" applyAlignment="1">
      <alignment horizontal="center" vertical="center"/>
    </xf>
    <xf numFmtId="0" fontId="3" fillId="0" borderId="8" xfId="0" applyNumberFormat="1" applyFont="1" applyFill="1" applyBorder="1" applyAlignment="1">
      <alignment horizontal="center" vertical="center"/>
    </xf>
    <xf numFmtId="0" fontId="3" fillId="5" borderId="8" xfId="4" applyNumberFormat="1" applyFont="1" applyFill="1" applyBorder="1" applyAlignment="1" applyProtection="1">
      <alignment horizontal="left" vertical="center" wrapText="1" indent="1"/>
    </xf>
    <xf numFmtId="0" fontId="3" fillId="5" borderId="8" xfId="4" applyNumberFormat="1" applyFont="1" applyFill="1" applyBorder="1" applyAlignment="1" applyProtection="1">
      <alignment horizontal="center" vertical="center" wrapText="1"/>
    </xf>
    <xf numFmtId="0" fontId="5" fillId="0" borderId="0" xfId="0" applyFont="1" applyAlignment="1">
      <alignment horizontal="center" vertical="center"/>
    </xf>
    <xf numFmtId="0" fontId="9" fillId="0" borderId="10" xfId="0" applyNumberFormat="1" applyFont="1" applyFill="1"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27" xfId="0" applyNumberFormat="1" applyFont="1" applyFill="1" applyBorder="1" applyAlignment="1">
      <alignment horizontal="left" vertical="center" wrapText="1"/>
    </xf>
    <xf numFmtId="0" fontId="30" fillId="10" borderId="0" xfId="0" applyFont="1" applyFill="1" applyAlignment="1">
      <alignment horizontal="center" vertical="top" wrapText="1"/>
    </xf>
    <xf numFmtId="0" fontId="30" fillId="10" borderId="30" xfId="0" applyFont="1" applyFill="1" applyBorder="1" applyAlignment="1">
      <alignment horizontal="center" vertical="top" wrapText="1"/>
    </xf>
  </cellXfs>
  <cellStyles count="9">
    <cellStyle name="Гиперссылка" xfId="8" builtinId="8"/>
    <cellStyle name="Заголовок" xfId="3"/>
    <cellStyle name="ЗаголовокСтолбца" xfId="7"/>
    <cellStyle name="Обычный" xfId="0" builtinId="0"/>
    <cellStyle name="Обычный 14" xfId="6"/>
    <cellStyle name="Обычный_JKH.OPEN.INFO.HVS(v3.5)_цены161210" xfId="4"/>
    <cellStyle name="Обычный_ЖКУ_проект3" xfId="5"/>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4</xdr:row>
      <xdr:rowOff>12700</xdr:rowOff>
    </xdr:from>
    <xdr:to>
      <xdr:col>10</xdr:col>
      <xdr:colOff>228600</xdr:colOff>
      <xdr:row>5</xdr:row>
      <xdr:rowOff>12700</xdr:rowOff>
    </xdr:to>
    <xdr:grpSp>
      <xdr:nvGrpSpPr>
        <xdr:cNvPr id="2" name="shCalendar" hidden="1"/>
        <xdr:cNvGrpSpPr>
          <a:grpSpLocks/>
        </xdr:cNvGrpSpPr>
      </xdr:nvGrpSpPr>
      <xdr:grpSpPr bwMode="auto">
        <a:xfrm>
          <a:off x="9363075" y="12700"/>
          <a:ext cx="190500" cy="1428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19050</xdr:colOff>
      <xdr:row>5</xdr:row>
      <xdr:rowOff>142875</xdr:rowOff>
    </xdr:from>
    <xdr:to>
      <xdr:col>5</xdr:col>
      <xdr:colOff>266700</xdr:colOff>
      <xdr:row>6</xdr:row>
      <xdr:rowOff>133350</xdr:rowOff>
    </xdr:to>
    <xdr:pic macro="[1]!modThisWorkbook.Freeze_Panes">
      <xdr:nvPicPr>
        <xdr:cNvPr id="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2667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REQUEST.VO.6%20(&#1058;&#105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Перечень тарифов"/>
      <sheetName val="Т-ВО"/>
      <sheetName val="Т-пит"/>
      <sheetName val="Т-гор.вода"/>
      <sheetName val="Т-транс"/>
      <sheetName val="Т-подвоз"/>
      <sheetName val="Т-подкл(инд)"/>
      <sheetName val="Т-подкл"/>
      <sheetName val="Предложение"/>
      <sheetName val="Закупки"/>
      <sheetName val="Форма_титульный"/>
      <sheetName val="Форма 3.11, 3.12"/>
      <sheetName val="Ссылки на публикации"/>
      <sheetName val="Сведения об изменении"/>
      <sheetName val="Комментарии"/>
      <sheetName val="Проверка"/>
      <sheetName val="TEHSHEET"/>
      <sheetName val="et_union_hor"/>
      <sheetName val="modSheetMain"/>
      <sheetName val="modList15"/>
      <sheetName val="modList12"/>
      <sheetName val="REESTR_VT"/>
      <sheetName val="modList16"/>
      <sheetName val="REESTR_VED"/>
      <sheetName val="modfrmReestrObj"/>
      <sheetName val="AllSheetsInThisWorkbook"/>
      <sheetName val="et_union_vert"/>
      <sheetName val="modInfo"/>
      <sheetName val="modRegion"/>
      <sheetName val="modReestr"/>
      <sheetName val="modPForms"/>
      <sheetName val="modfrmReestr"/>
      <sheetName val="modUpdTemplMain"/>
      <sheetName val="REESTR_ORG"/>
      <sheetName val="modClassifierValidate"/>
      <sheetName val="modProv"/>
      <sheetName val="modHyp"/>
      <sheetName val="modServiceModule"/>
      <sheetName val="modList00"/>
      <sheetName val="modList01"/>
      <sheetName val="modList02"/>
      <sheetName val="modList03"/>
      <sheetName val="modList04"/>
      <sheetName val="modList11"/>
      <sheetName val="modfrmDateChoose"/>
      <sheetName val="modComm"/>
      <sheetName val="modThisWorkbook"/>
      <sheetName val="REESTR_MO"/>
      <sheetName val="modfrmReestrMR"/>
      <sheetName val="modfrmCheckUpdates"/>
      <sheetName val="modList05"/>
      <sheetName val="modList07"/>
      <sheetName val="JKH.OPEN.INFO.REQUEST.VO"/>
    </sheetNames>
    <definedNames>
      <definedName name="modfrmDateChoose.CalendarShow"/>
      <definedName name="modThisWorkbook.Freeze_Panes"/>
    </definedNames>
    <sheetDataSet>
      <sheetData sheetId="0"/>
      <sheetData sheetId="1"/>
      <sheetData sheetId="2">
        <row r="24">
          <cell r="F24" t="str">
            <v>МУП ЖКХ "Моргаушское" Моргаушского района</v>
          </cell>
        </row>
      </sheetData>
      <sheetData sheetId="3">
        <row r="22">
          <cell r="E22" t="str">
            <v>Тариф на подключение (технологическое присоединение) к централизованной системе водоотведения в индивидуальном порядке</v>
          </cell>
          <cell r="J22" t="str">
            <v>Тариф на подключение (технологическое присоединение) к централизованной системе водоотведения</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K2" t="str">
            <v>метод экономически обоснованных расходов (затрат)</v>
          </cell>
        </row>
        <row r="3">
          <cell r="K3" t="str">
            <v>метод индексации установленных тарифов</v>
          </cell>
        </row>
        <row r="4">
          <cell r="K4" t="str">
            <v>метод обеспечения доходности инвестированного капитала</v>
          </cell>
        </row>
        <row r="5">
          <cell r="K5" t="str">
            <v>метод сравнения аналогов</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8"/>
  <sheetViews>
    <sheetView topLeftCell="L4" workbookViewId="0">
      <selection activeCell="L7" sqref="L7"/>
    </sheetView>
  </sheetViews>
  <sheetFormatPr defaultColWidth="10.5703125" defaultRowHeight="14.25"/>
  <cols>
    <col min="1" max="5" width="10.5703125" style="1" hidden="1" customWidth="1"/>
    <col min="6" max="8" width="8.140625" style="2" hidden="1" customWidth="1"/>
    <col min="9" max="9" width="3.7109375" style="2" hidden="1" customWidth="1"/>
    <col min="10" max="11" width="3.7109375" style="3" hidden="1" customWidth="1"/>
    <col min="12" max="12" width="12.7109375" style="1" customWidth="1"/>
    <col min="13" max="13" width="47.42578125" style="1" customWidth="1"/>
    <col min="14" max="16" width="4.140625" style="1" customWidth="1"/>
    <col min="17" max="17" width="18.140625" style="1" customWidth="1"/>
    <col min="18" max="18" width="5.5703125" style="1" customWidth="1"/>
    <col min="19" max="20" width="3.7109375" style="1" customWidth="1"/>
    <col min="21" max="21" width="12.85546875" style="1" customWidth="1"/>
    <col min="22" max="22" width="5.5703125" style="1" customWidth="1"/>
    <col min="23" max="24" width="3.7109375" style="1" customWidth="1"/>
    <col min="25" max="25" width="12.85546875" style="1" customWidth="1"/>
    <col min="26" max="26" width="5.5703125" style="1" customWidth="1"/>
    <col min="27" max="28" width="3.7109375" style="1" customWidth="1"/>
    <col min="29" max="29" width="12.85546875" style="1" customWidth="1"/>
    <col min="30" max="33" width="15.7109375" style="1" customWidth="1"/>
    <col min="34" max="34" width="11.7109375" style="1" customWidth="1"/>
    <col min="35" max="35" width="6.42578125" style="1" bestFit="1" customWidth="1"/>
    <col min="36" max="36" width="11.7109375" style="1" customWidth="1"/>
    <col min="37" max="37" width="12.5703125" style="1" hidden="1" customWidth="1"/>
    <col min="38" max="38" width="3.7109375" style="1" customWidth="1"/>
    <col min="39" max="39" width="30.7109375" style="1" customWidth="1"/>
    <col min="40" max="41" width="10.5703125" style="4"/>
    <col min="42" max="42" width="13.42578125" style="4" customWidth="1"/>
    <col min="43" max="50" width="10.5703125" style="4"/>
    <col min="51" max="256" width="10.5703125" style="1"/>
    <col min="257" max="264" width="0" style="1" hidden="1" customWidth="1"/>
    <col min="265" max="267" width="3.7109375" style="1" customWidth="1"/>
    <col min="268" max="268" width="12.7109375" style="1" customWidth="1"/>
    <col min="269" max="269" width="47.42578125" style="1" customWidth="1"/>
    <col min="270" max="272" width="4.140625" style="1" customWidth="1"/>
    <col min="273" max="273" width="18.140625" style="1" customWidth="1"/>
    <col min="274" max="274" width="5.5703125" style="1" customWidth="1"/>
    <col min="275" max="276" width="3.7109375" style="1" customWidth="1"/>
    <col min="277" max="277" width="12.85546875" style="1" customWidth="1"/>
    <col min="278" max="278" width="5.5703125" style="1" customWidth="1"/>
    <col min="279" max="280" width="3.7109375" style="1" customWidth="1"/>
    <col min="281" max="281" width="12.85546875" style="1" customWidth="1"/>
    <col min="282" max="282" width="5.5703125" style="1" customWidth="1"/>
    <col min="283" max="284" width="3.7109375" style="1" customWidth="1"/>
    <col min="285" max="285" width="12.85546875" style="1" customWidth="1"/>
    <col min="286" max="289" width="15.7109375" style="1" customWidth="1"/>
    <col min="290" max="290" width="11.7109375" style="1" customWidth="1"/>
    <col min="291" max="291" width="6.42578125" style="1" bestFit="1" customWidth="1"/>
    <col min="292" max="292" width="11.7109375" style="1" customWidth="1"/>
    <col min="293" max="293" width="0" style="1" hidden="1" customWidth="1"/>
    <col min="294" max="294" width="3.7109375" style="1" customWidth="1"/>
    <col min="295" max="295" width="30.7109375" style="1" customWidth="1"/>
    <col min="296" max="297" width="10.5703125" style="1"/>
    <col min="298" max="298" width="13.42578125" style="1" customWidth="1"/>
    <col min="299" max="512" width="10.5703125" style="1"/>
    <col min="513" max="520" width="0" style="1" hidden="1" customWidth="1"/>
    <col min="521" max="523" width="3.7109375" style="1" customWidth="1"/>
    <col min="524" max="524" width="12.7109375" style="1" customWidth="1"/>
    <col min="525" max="525" width="47.42578125" style="1" customWidth="1"/>
    <col min="526" max="528" width="4.140625" style="1" customWidth="1"/>
    <col min="529" max="529" width="18.140625" style="1" customWidth="1"/>
    <col min="530" max="530" width="5.5703125" style="1" customWidth="1"/>
    <col min="531" max="532" width="3.7109375" style="1" customWidth="1"/>
    <col min="533" max="533" width="12.85546875" style="1" customWidth="1"/>
    <col min="534" max="534" width="5.5703125" style="1" customWidth="1"/>
    <col min="535" max="536" width="3.7109375" style="1" customWidth="1"/>
    <col min="537" max="537" width="12.85546875" style="1" customWidth="1"/>
    <col min="538" max="538" width="5.5703125" style="1" customWidth="1"/>
    <col min="539" max="540" width="3.7109375" style="1" customWidth="1"/>
    <col min="541" max="541" width="12.85546875" style="1" customWidth="1"/>
    <col min="542" max="545" width="15.7109375" style="1" customWidth="1"/>
    <col min="546" max="546" width="11.7109375" style="1" customWidth="1"/>
    <col min="547" max="547" width="6.42578125" style="1" bestFit="1" customWidth="1"/>
    <col min="548" max="548" width="11.7109375" style="1" customWidth="1"/>
    <col min="549" max="549" width="0" style="1" hidden="1" customWidth="1"/>
    <col min="550" max="550" width="3.7109375" style="1" customWidth="1"/>
    <col min="551" max="551" width="30.7109375" style="1" customWidth="1"/>
    <col min="552" max="553" width="10.5703125" style="1"/>
    <col min="554" max="554" width="13.42578125" style="1" customWidth="1"/>
    <col min="555" max="768" width="10.5703125" style="1"/>
    <col min="769" max="776" width="0" style="1" hidden="1" customWidth="1"/>
    <col min="777" max="779" width="3.7109375" style="1" customWidth="1"/>
    <col min="780" max="780" width="12.7109375" style="1" customWidth="1"/>
    <col min="781" max="781" width="47.42578125" style="1" customWidth="1"/>
    <col min="782" max="784" width="4.140625" style="1" customWidth="1"/>
    <col min="785" max="785" width="18.140625" style="1" customWidth="1"/>
    <col min="786" max="786" width="5.5703125" style="1" customWidth="1"/>
    <col min="787" max="788" width="3.7109375" style="1" customWidth="1"/>
    <col min="789" max="789" width="12.85546875" style="1" customWidth="1"/>
    <col min="790" max="790" width="5.5703125" style="1" customWidth="1"/>
    <col min="791" max="792" width="3.7109375" style="1" customWidth="1"/>
    <col min="793" max="793" width="12.85546875" style="1" customWidth="1"/>
    <col min="794" max="794" width="5.5703125" style="1" customWidth="1"/>
    <col min="795" max="796" width="3.7109375" style="1" customWidth="1"/>
    <col min="797" max="797" width="12.85546875" style="1" customWidth="1"/>
    <col min="798" max="801" width="15.7109375" style="1" customWidth="1"/>
    <col min="802" max="802" width="11.7109375" style="1" customWidth="1"/>
    <col min="803" max="803" width="6.42578125" style="1" bestFit="1" customWidth="1"/>
    <col min="804" max="804" width="11.7109375" style="1" customWidth="1"/>
    <col min="805" max="805" width="0" style="1" hidden="1" customWidth="1"/>
    <col min="806" max="806" width="3.7109375" style="1" customWidth="1"/>
    <col min="807" max="807" width="30.7109375" style="1" customWidth="1"/>
    <col min="808" max="809" width="10.5703125" style="1"/>
    <col min="810" max="810" width="13.42578125" style="1" customWidth="1"/>
    <col min="811" max="1024" width="10.5703125" style="1"/>
    <col min="1025" max="1032" width="0" style="1" hidden="1" customWidth="1"/>
    <col min="1033" max="1035" width="3.7109375" style="1" customWidth="1"/>
    <col min="1036" max="1036" width="12.7109375" style="1" customWidth="1"/>
    <col min="1037" max="1037" width="47.42578125" style="1" customWidth="1"/>
    <col min="1038" max="1040" width="4.140625" style="1" customWidth="1"/>
    <col min="1041" max="1041" width="18.140625" style="1" customWidth="1"/>
    <col min="1042" max="1042" width="5.5703125" style="1" customWidth="1"/>
    <col min="1043" max="1044" width="3.7109375" style="1" customWidth="1"/>
    <col min="1045" max="1045" width="12.85546875" style="1" customWidth="1"/>
    <col min="1046" max="1046" width="5.5703125" style="1" customWidth="1"/>
    <col min="1047" max="1048" width="3.7109375" style="1" customWidth="1"/>
    <col min="1049" max="1049" width="12.85546875" style="1" customWidth="1"/>
    <col min="1050" max="1050" width="5.5703125" style="1" customWidth="1"/>
    <col min="1051" max="1052" width="3.7109375" style="1" customWidth="1"/>
    <col min="1053" max="1053" width="12.85546875" style="1" customWidth="1"/>
    <col min="1054" max="1057" width="15.7109375" style="1" customWidth="1"/>
    <col min="1058" max="1058" width="11.7109375" style="1" customWidth="1"/>
    <col min="1059" max="1059" width="6.42578125" style="1" bestFit="1" customWidth="1"/>
    <col min="1060" max="1060" width="11.7109375" style="1" customWidth="1"/>
    <col min="1061" max="1061" width="0" style="1" hidden="1" customWidth="1"/>
    <col min="1062" max="1062" width="3.7109375" style="1" customWidth="1"/>
    <col min="1063" max="1063" width="30.7109375" style="1" customWidth="1"/>
    <col min="1064" max="1065" width="10.5703125" style="1"/>
    <col min="1066" max="1066" width="13.42578125" style="1" customWidth="1"/>
    <col min="1067" max="1280" width="10.5703125" style="1"/>
    <col min="1281" max="1288" width="0" style="1" hidden="1" customWidth="1"/>
    <col min="1289" max="1291" width="3.7109375" style="1" customWidth="1"/>
    <col min="1292" max="1292" width="12.7109375" style="1" customWidth="1"/>
    <col min="1293" max="1293" width="47.42578125" style="1" customWidth="1"/>
    <col min="1294" max="1296" width="4.140625" style="1" customWidth="1"/>
    <col min="1297" max="1297" width="18.140625" style="1" customWidth="1"/>
    <col min="1298" max="1298" width="5.5703125" style="1" customWidth="1"/>
    <col min="1299" max="1300" width="3.7109375" style="1" customWidth="1"/>
    <col min="1301" max="1301" width="12.85546875" style="1" customWidth="1"/>
    <col min="1302" max="1302" width="5.5703125" style="1" customWidth="1"/>
    <col min="1303" max="1304" width="3.7109375" style="1" customWidth="1"/>
    <col min="1305" max="1305" width="12.85546875" style="1" customWidth="1"/>
    <col min="1306" max="1306" width="5.5703125" style="1" customWidth="1"/>
    <col min="1307" max="1308" width="3.7109375" style="1" customWidth="1"/>
    <col min="1309" max="1309" width="12.85546875" style="1" customWidth="1"/>
    <col min="1310" max="1313" width="15.7109375" style="1" customWidth="1"/>
    <col min="1314" max="1314" width="11.7109375" style="1" customWidth="1"/>
    <col min="1315" max="1315" width="6.42578125" style="1" bestFit="1" customWidth="1"/>
    <col min="1316" max="1316" width="11.7109375" style="1" customWidth="1"/>
    <col min="1317" max="1317" width="0" style="1" hidden="1" customWidth="1"/>
    <col min="1318" max="1318" width="3.7109375" style="1" customWidth="1"/>
    <col min="1319" max="1319" width="30.7109375" style="1" customWidth="1"/>
    <col min="1320" max="1321" width="10.5703125" style="1"/>
    <col min="1322" max="1322" width="13.42578125" style="1" customWidth="1"/>
    <col min="1323" max="1536" width="10.5703125" style="1"/>
    <col min="1537" max="1544" width="0" style="1" hidden="1" customWidth="1"/>
    <col min="1545" max="1547" width="3.7109375" style="1" customWidth="1"/>
    <col min="1548" max="1548" width="12.7109375" style="1" customWidth="1"/>
    <col min="1549" max="1549" width="47.42578125" style="1" customWidth="1"/>
    <col min="1550" max="1552" width="4.140625" style="1" customWidth="1"/>
    <col min="1553" max="1553" width="18.140625" style="1" customWidth="1"/>
    <col min="1554" max="1554" width="5.5703125" style="1" customWidth="1"/>
    <col min="1555" max="1556" width="3.7109375" style="1" customWidth="1"/>
    <col min="1557" max="1557" width="12.85546875" style="1" customWidth="1"/>
    <col min="1558" max="1558" width="5.5703125" style="1" customWidth="1"/>
    <col min="1559" max="1560" width="3.7109375" style="1" customWidth="1"/>
    <col min="1561" max="1561" width="12.85546875" style="1" customWidth="1"/>
    <col min="1562" max="1562" width="5.5703125" style="1" customWidth="1"/>
    <col min="1563" max="1564" width="3.7109375" style="1" customWidth="1"/>
    <col min="1565" max="1565" width="12.85546875" style="1" customWidth="1"/>
    <col min="1566" max="1569" width="15.7109375" style="1" customWidth="1"/>
    <col min="1570" max="1570" width="11.7109375" style="1" customWidth="1"/>
    <col min="1571" max="1571" width="6.42578125" style="1" bestFit="1" customWidth="1"/>
    <col min="1572" max="1572" width="11.7109375" style="1" customWidth="1"/>
    <col min="1573" max="1573" width="0" style="1" hidden="1" customWidth="1"/>
    <col min="1574" max="1574" width="3.7109375" style="1" customWidth="1"/>
    <col min="1575" max="1575" width="30.7109375" style="1" customWidth="1"/>
    <col min="1576" max="1577" width="10.5703125" style="1"/>
    <col min="1578" max="1578" width="13.42578125" style="1" customWidth="1"/>
    <col min="1579" max="1792" width="10.5703125" style="1"/>
    <col min="1793" max="1800" width="0" style="1" hidden="1" customWidth="1"/>
    <col min="1801" max="1803" width="3.7109375" style="1" customWidth="1"/>
    <col min="1804" max="1804" width="12.7109375" style="1" customWidth="1"/>
    <col min="1805" max="1805" width="47.42578125" style="1" customWidth="1"/>
    <col min="1806" max="1808" width="4.140625" style="1" customWidth="1"/>
    <col min="1809" max="1809" width="18.140625" style="1" customWidth="1"/>
    <col min="1810" max="1810" width="5.5703125" style="1" customWidth="1"/>
    <col min="1811" max="1812" width="3.7109375" style="1" customWidth="1"/>
    <col min="1813" max="1813" width="12.85546875" style="1" customWidth="1"/>
    <col min="1814" max="1814" width="5.5703125" style="1" customWidth="1"/>
    <col min="1815" max="1816" width="3.7109375" style="1" customWidth="1"/>
    <col min="1817" max="1817" width="12.85546875" style="1" customWidth="1"/>
    <col min="1818" max="1818" width="5.5703125" style="1" customWidth="1"/>
    <col min="1819" max="1820" width="3.7109375" style="1" customWidth="1"/>
    <col min="1821" max="1821" width="12.85546875" style="1" customWidth="1"/>
    <col min="1822" max="1825" width="15.7109375" style="1" customWidth="1"/>
    <col min="1826" max="1826" width="11.7109375" style="1" customWidth="1"/>
    <col min="1827" max="1827" width="6.42578125" style="1" bestFit="1" customWidth="1"/>
    <col min="1828" max="1828" width="11.7109375" style="1" customWidth="1"/>
    <col min="1829" max="1829" width="0" style="1" hidden="1" customWidth="1"/>
    <col min="1830" max="1830" width="3.7109375" style="1" customWidth="1"/>
    <col min="1831" max="1831" width="30.7109375" style="1" customWidth="1"/>
    <col min="1832" max="1833" width="10.5703125" style="1"/>
    <col min="1834" max="1834" width="13.42578125" style="1" customWidth="1"/>
    <col min="1835" max="2048" width="10.5703125" style="1"/>
    <col min="2049" max="2056" width="0" style="1" hidden="1" customWidth="1"/>
    <col min="2057" max="2059" width="3.7109375" style="1" customWidth="1"/>
    <col min="2060" max="2060" width="12.7109375" style="1" customWidth="1"/>
    <col min="2061" max="2061" width="47.42578125" style="1" customWidth="1"/>
    <col min="2062" max="2064" width="4.140625" style="1" customWidth="1"/>
    <col min="2065" max="2065" width="18.140625" style="1" customWidth="1"/>
    <col min="2066" max="2066" width="5.5703125" style="1" customWidth="1"/>
    <col min="2067" max="2068" width="3.7109375" style="1" customWidth="1"/>
    <col min="2069" max="2069" width="12.85546875" style="1" customWidth="1"/>
    <col min="2070" max="2070" width="5.5703125" style="1" customWidth="1"/>
    <col min="2071" max="2072" width="3.7109375" style="1" customWidth="1"/>
    <col min="2073" max="2073" width="12.85546875" style="1" customWidth="1"/>
    <col min="2074" max="2074" width="5.5703125" style="1" customWidth="1"/>
    <col min="2075" max="2076" width="3.7109375" style="1" customWidth="1"/>
    <col min="2077" max="2077" width="12.85546875" style="1" customWidth="1"/>
    <col min="2078" max="2081" width="15.7109375" style="1" customWidth="1"/>
    <col min="2082" max="2082" width="11.7109375" style="1" customWidth="1"/>
    <col min="2083" max="2083" width="6.42578125" style="1" bestFit="1" customWidth="1"/>
    <col min="2084" max="2084" width="11.7109375" style="1" customWidth="1"/>
    <col min="2085" max="2085" width="0" style="1" hidden="1" customWidth="1"/>
    <col min="2086" max="2086" width="3.7109375" style="1" customWidth="1"/>
    <col min="2087" max="2087" width="30.7109375" style="1" customWidth="1"/>
    <col min="2088" max="2089" width="10.5703125" style="1"/>
    <col min="2090" max="2090" width="13.42578125" style="1" customWidth="1"/>
    <col min="2091" max="2304" width="10.5703125" style="1"/>
    <col min="2305" max="2312" width="0" style="1" hidden="1" customWidth="1"/>
    <col min="2313" max="2315" width="3.7109375" style="1" customWidth="1"/>
    <col min="2316" max="2316" width="12.7109375" style="1" customWidth="1"/>
    <col min="2317" max="2317" width="47.42578125" style="1" customWidth="1"/>
    <col min="2318" max="2320" width="4.140625" style="1" customWidth="1"/>
    <col min="2321" max="2321" width="18.140625" style="1" customWidth="1"/>
    <col min="2322" max="2322" width="5.5703125" style="1" customWidth="1"/>
    <col min="2323" max="2324" width="3.7109375" style="1" customWidth="1"/>
    <col min="2325" max="2325" width="12.85546875" style="1" customWidth="1"/>
    <col min="2326" max="2326" width="5.5703125" style="1" customWidth="1"/>
    <col min="2327" max="2328" width="3.7109375" style="1" customWidth="1"/>
    <col min="2329" max="2329" width="12.85546875" style="1" customWidth="1"/>
    <col min="2330" max="2330" width="5.5703125" style="1" customWidth="1"/>
    <col min="2331" max="2332" width="3.7109375" style="1" customWidth="1"/>
    <col min="2333" max="2333" width="12.85546875" style="1" customWidth="1"/>
    <col min="2334" max="2337" width="15.7109375" style="1" customWidth="1"/>
    <col min="2338" max="2338" width="11.7109375" style="1" customWidth="1"/>
    <col min="2339" max="2339" width="6.42578125" style="1" bestFit="1" customWidth="1"/>
    <col min="2340" max="2340" width="11.7109375" style="1" customWidth="1"/>
    <col min="2341" max="2341" width="0" style="1" hidden="1" customWidth="1"/>
    <col min="2342" max="2342" width="3.7109375" style="1" customWidth="1"/>
    <col min="2343" max="2343" width="30.7109375" style="1" customWidth="1"/>
    <col min="2344" max="2345" width="10.5703125" style="1"/>
    <col min="2346" max="2346" width="13.42578125" style="1" customWidth="1"/>
    <col min="2347" max="2560" width="10.5703125" style="1"/>
    <col min="2561" max="2568" width="0" style="1" hidden="1" customWidth="1"/>
    <col min="2569" max="2571" width="3.7109375" style="1" customWidth="1"/>
    <col min="2572" max="2572" width="12.7109375" style="1" customWidth="1"/>
    <col min="2573" max="2573" width="47.42578125" style="1" customWidth="1"/>
    <col min="2574" max="2576" width="4.140625" style="1" customWidth="1"/>
    <col min="2577" max="2577" width="18.140625" style="1" customWidth="1"/>
    <col min="2578" max="2578" width="5.5703125" style="1" customWidth="1"/>
    <col min="2579" max="2580" width="3.7109375" style="1" customWidth="1"/>
    <col min="2581" max="2581" width="12.85546875" style="1" customWidth="1"/>
    <col min="2582" max="2582" width="5.5703125" style="1" customWidth="1"/>
    <col min="2583" max="2584" width="3.7109375" style="1" customWidth="1"/>
    <col min="2585" max="2585" width="12.85546875" style="1" customWidth="1"/>
    <col min="2586" max="2586" width="5.5703125" style="1" customWidth="1"/>
    <col min="2587" max="2588" width="3.7109375" style="1" customWidth="1"/>
    <col min="2589" max="2589" width="12.85546875" style="1" customWidth="1"/>
    <col min="2590" max="2593" width="15.7109375" style="1" customWidth="1"/>
    <col min="2594" max="2594" width="11.7109375" style="1" customWidth="1"/>
    <col min="2595" max="2595" width="6.42578125" style="1" bestFit="1" customWidth="1"/>
    <col min="2596" max="2596" width="11.7109375" style="1" customWidth="1"/>
    <col min="2597" max="2597" width="0" style="1" hidden="1" customWidth="1"/>
    <col min="2598" max="2598" width="3.7109375" style="1" customWidth="1"/>
    <col min="2599" max="2599" width="30.7109375" style="1" customWidth="1"/>
    <col min="2600" max="2601" width="10.5703125" style="1"/>
    <col min="2602" max="2602" width="13.42578125" style="1" customWidth="1"/>
    <col min="2603" max="2816" width="10.5703125" style="1"/>
    <col min="2817" max="2824" width="0" style="1" hidden="1" customWidth="1"/>
    <col min="2825" max="2827" width="3.7109375" style="1" customWidth="1"/>
    <col min="2828" max="2828" width="12.7109375" style="1" customWidth="1"/>
    <col min="2829" max="2829" width="47.42578125" style="1" customWidth="1"/>
    <col min="2830" max="2832" width="4.140625" style="1" customWidth="1"/>
    <col min="2833" max="2833" width="18.140625" style="1" customWidth="1"/>
    <col min="2834" max="2834" width="5.5703125" style="1" customWidth="1"/>
    <col min="2835" max="2836" width="3.7109375" style="1" customWidth="1"/>
    <col min="2837" max="2837" width="12.85546875" style="1" customWidth="1"/>
    <col min="2838" max="2838" width="5.5703125" style="1" customWidth="1"/>
    <col min="2839" max="2840" width="3.7109375" style="1" customWidth="1"/>
    <col min="2841" max="2841" width="12.85546875" style="1" customWidth="1"/>
    <col min="2842" max="2842" width="5.5703125" style="1" customWidth="1"/>
    <col min="2843" max="2844" width="3.7109375" style="1" customWidth="1"/>
    <col min="2845" max="2845" width="12.85546875" style="1" customWidth="1"/>
    <col min="2846" max="2849" width="15.7109375" style="1" customWidth="1"/>
    <col min="2850" max="2850" width="11.7109375" style="1" customWidth="1"/>
    <col min="2851" max="2851" width="6.42578125" style="1" bestFit="1" customWidth="1"/>
    <col min="2852" max="2852" width="11.7109375" style="1" customWidth="1"/>
    <col min="2853" max="2853" width="0" style="1" hidden="1" customWidth="1"/>
    <col min="2854" max="2854" width="3.7109375" style="1" customWidth="1"/>
    <col min="2855" max="2855" width="30.7109375" style="1" customWidth="1"/>
    <col min="2856" max="2857" width="10.5703125" style="1"/>
    <col min="2858" max="2858" width="13.42578125" style="1" customWidth="1"/>
    <col min="2859" max="3072" width="10.5703125" style="1"/>
    <col min="3073" max="3080" width="0" style="1" hidden="1" customWidth="1"/>
    <col min="3081" max="3083" width="3.7109375" style="1" customWidth="1"/>
    <col min="3084" max="3084" width="12.7109375" style="1" customWidth="1"/>
    <col min="3085" max="3085" width="47.42578125" style="1" customWidth="1"/>
    <col min="3086" max="3088" width="4.140625" style="1" customWidth="1"/>
    <col min="3089" max="3089" width="18.140625" style="1" customWidth="1"/>
    <col min="3090" max="3090" width="5.5703125" style="1" customWidth="1"/>
    <col min="3091" max="3092" width="3.7109375" style="1" customWidth="1"/>
    <col min="3093" max="3093" width="12.85546875" style="1" customWidth="1"/>
    <col min="3094" max="3094" width="5.5703125" style="1" customWidth="1"/>
    <col min="3095" max="3096" width="3.7109375" style="1" customWidth="1"/>
    <col min="3097" max="3097" width="12.85546875" style="1" customWidth="1"/>
    <col min="3098" max="3098" width="5.5703125" style="1" customWidth="1"/>
    <col min="3099" max="3100" width="3.7109375" style="1" customWidth="1"/>
    <col min="3101" max="3101" width="12.85546875" style="1" customWidth="1"/>
    <col min="3102" max="3105" width="15.7109375" style="1" customWidth="1"/>
    <col min="3106" max="3106" width="11.7109375" style="1" customWidth="1"/>
    <col min="3107" max="3107" width="6.42578125" style="1" bestFit="1" customWidth="1"/>
    <col min="3108" max="3108" width="11.7109375" style="1" customWidth="1"/>
    <col min="3109" max="3109" width="0" style="1" hidden="1" customWidth="1"/>
    <col min="3110" max="3110" width="3.7109375" style="1" customWidth="1"/>
    <col min="3111" max="3111" width="30.7109375" style="1" customWidth="1"/>
    <col min="3112" max="3113" width="10.5703125" style="1"/>
    <col min="3114" max="3114" width="13.42578125" style="1" customWidth="1"/>
    <col min="3115" max="3328" width="10.5703125" style="1"/>
    <col min="3329" max="3336" width="0" style="1" hidden="1" customWidth="1"/>
    <col min="3337" max="3339" width="3.7109375" style="1" customWidth="1"/>
    <col min="3340" max="3340" width="12.7109375" style="1" customWidth="1"/>
    <col min="3341" max="3341" width="47.42578125" style="1" customWidth="1"/>
    <col min="3342" max="3344" width="4.140625" style="1" customWidth="1"/>
    <col min="3345" max="3345" width="18.140625" style="1" customWidth="1"/>
    <col min="3346" max="3346" width="5.5703125" style="1" customWidth="1"/>
    <col min="3347" max="3348" width="3.7109375" style="1" customWidth="1"/>
    <col min="3349" max="3349" width="12.85546875" style="1" customWidth="1"/>
    <col min="3350" max="3350" width="5.5703125" style="1" customWidth="1"/>
    <col min="3351" max="3352" width="3.7109375" style="1" customWidth="1"/>
    <col min="3353" max="3353" width="12.85546875" style="1" customWidth="1"/>
    <col min="3354" max="3354" width="5.5703125" style="1" customWidth="1"/>
    <col min="3355" max="3356" width="3.7109375" style="1" customWidth="1"/>
    <col min="3357" max="3357" width="12.85546875" style="1" customWidth="1"/>
    <col min="3358" max="3361" width="15.7109375" style="1" customWidth="1"/>
    <col min="3362" max="3362" width="11.7109375" style="1" customWidth="1"/>
    <col min="3363" max="3363" width="6.42578125" style="1" bestFit="1" customWidth="1"/>
    <col min="3364" max="3364" width="11.7109375" style="1" customWidth="1"/>
    <col min="3365" max="3365" width="0" style="1" hidden="1" customWidth="1"/>
    <col min="3366" max="3366" width="3.7109375" style="1" customWidth="1"/>
    <col min="3367" max="3367" width="30.7109375" style="1" customWidth="1"/>
    <col min="3368" max="3369" width="10.5703125" style="1"/>
    <col min="3370" max="3370" width="13.42578125" style="1" customWidth="1"/>
    <col min="3371" max="3584" width="10.5703125" style="1"/>
    <col min="3585" max="3592" width="0" style="1" hidden="1" customWidth="1"/>
    <col min="3593" max="3595" width="3.7109375" style="1" customWidth="1"/>
    <col min="3596" max="3596" width="12.7109375" style="1" customWidth="1"/>
    <col min="3597" max="3597" width="47.42578125" style="1" customWidth="1"/>
    <col min="3598" max="3600" width="4.140625" style="1" customWidth="1"/>
    <col min="3601" max="3601" width="18.140625" style="1" customWidth="1"/>
    <col min="3602" max="3602" width="5.5703125" style="1" customWidth="1"/>
    <col min="3603" max="3604" width="3.7109375" style="1" customWidth="1"/>
    <col min="3605" max="3605" width="12.85546875" style="1" customWidth="1"/>
    <col min="3606" max="3606" width="5.5703125" style="1" customWidth="1"/>
    <col min="3607" max="3608" width="3.7109375" style="1" customWidth="1"/>
    <col min="3609" max="3609" width="12.85546875" style="1" customWidth="1"/>
    <col min="3610" max="3610" width="5.5703125" style="1" customWidth="1"/>
    <col min="3611" max="3612" width="3.7109375" style="1" customWidth="1"/>
    <col min="3613" max="3613" width="12.85546875" style="1" customWidth="1"/>
    <col min="3614" max="3617" width="15.7109375" style="1" customWidth="1"/>
    <col min="3618" max="3618" width="11.7109375" style="1" customWidth="1"/>
    <col min="3619" max="3619" width="6.42578125" style="1" bestFit="1" customWidth="1"/>
    <col min="3620" max="3620" width="11.7109375" style="1" customWidth="1"/>
    <col min="3621" max="3621" width="0" style="1" hidden="1" customWidth="1"/>
    <col min="3622" max="3622" width="3.7109375" style="1" customWidth="1"/>
    <col min="3623" max="3623" width="30.7109375" style="1" customWidth="1"/>
    <col min="3624" max="3625" width="10.5703125" style="1"/>
    <col min="3626" max="3626" width="13.42578125" style="1" customWidth="1"/>
    <col min="3627" max="3840" width="10.5703125" style="1"/>
    <col min="3841" max="3848" width="0" style="1" hidden="1" customWidth="1"/>
    <col min="3849" max="3851" width="3.7109375" style="1" customWidth="1"/>
    <col min="3852" max="3852" width="12.7109375" style="1" customWidth="1"/>
    <col min="3853" max="3853" width="47.42578125" style="1" customWidth="1"/>
    <col min="3854" max="3856" width="4.140625" style="1" customWidth="1"/>
    <col min="3857" max="3857" width="18.140625" style="1" customWidth="1"/>
    <col min="3858" max="3858" width="5.5703125" style="1" customWidth="1"/>
    <col min="3859" max="3860" width="3.7109375" style="1" customWidth="1"/>
    <col min="3861" max="3861" width="12.85546875" style="1" customWidth="1"/>
    <col min="3862" max="3862" width="5.5703125" style="1" customWidth="1"/>
    <col min="3863" max="3864" width="3.7109375" style="1" customWidth="1"/>
    <col min="3865" max="3865" width="12.85546875" style="1" customWidth="1"/>
    <col min="3866" max="3866" width="5.5703125" style="1" customWidth="1"/>
    <col min="3867" max="3868" width="3.7109375" style="1" customWidth="1"/>
    <col min="3869" max="3869" width="12.85546875" style="1" customWidth="1"/>
    <col min="3870" max="3873" width="15.7109375" style="1" customWidth="1"/>
    <col min="3874" max="3874" width="11.7109375" style="1" customWidth="1"/>
    <col min="3875" max="3875" width="6.42578125" style="1" bestFit="1" customWidth="1"/>
    <col min="3876" max="3876" width="11.7109375" style="1" customWidth="1"/>
    <col min="3877" max="3877" width="0" style="1" hidden="1" customWidth="1"/>
    <col min="3878" max="3878" width="3.7109375" style="1" customWidth="1"/>
    <col min="3879" max="3879" width="30.7109375" style="1" customWidth="1"/>
    <col min="3880" max="3881" width="10.5703125" style="1"/>
    <col min="3882" max="3882" width="13.42578125" style="1" customWidth="1"/>
    <col min="3883" max="4096" width="10.5703125" style="1"/>
    <col min="4097" max="4104" width="0" style="1" hidden="1" customWidth="1"/>
    <col min="4105" max="4107" width="3.7109375" style="1" customWidth="1"/>
    <col min="4108" max="4108" width="12.7109375" style="1" customWidth="1"/>
    <col min="4109" max="4109" width="47.42578125" style="1" customWidth="1"/>
    <col min="4110" max="4112" width="4.140625" style="1" customWidth="1"/>
    <col min="4113" max="4113" width="18.140625" style="1" customWidth="1"/>
    <col min="4114" max="4114" width="5.5703125" style="1" customWidth="1"/>
    <col min="4115" max="4116" width="3.7109375" style="1" customWidth="1"/>
    <col min="4117" max="4117" width="12.85546875" style="1" customWidth="1"/>
    <col min="4118" max="4118" width="5.5703125" style="1" customWidth="1"/>
    <col min="4119" max="4120" width="3.7109375" style="1" customWidth="1"/>
    <col min="4121" max="4121" width="12.85546875" style="1" customWidth="1"/>
    <col min="4122" max="4122" width="5.5703125" style="1" customWidth="1"/>
    <col min="4123" max="4124" width="3.7109375" style="1" customWidth="1"/>
    <col min="4125" max="4125" width="12.85546875" style="1" customWidth="1"/>
    <col min="4126" max="4129" width="15.7109375" style="1" customWidth="1"/>
    <col min="4130" max="4130" width="11.7109375" style="1" customWidth="1"/>
    <col min="4131" max="4131" width="6.42578125" style="1" bestFit="1" customWidth="1"/>
    <col min="4132" max="4132" width="11.7109375" style="1" customWidth="1"/>
    <col min="4133" max="4133" width="0" style="1" hidden="1" customWidth="1"/>
    <col min="4134" max="4134" width="3.7109375" style="1" customWidth="1"/>
    <col min="4135" max="4135" width="30.7109375" style="1" customWidth="1"/>
    <col min="4136" max="4137" width="10.5703125" style="1"/>
    <col min="4138" max="4138" width="13.42578125" style="1" customWidth="1"/>
    <col min="4139" max="4352" width="10.5703125" style="1"/>
    <col min="4353" max="4360" width="0" style="1" hidden="1" customWidth="1"/>
    <col min="4361" max="4363" width="3.7109375" style="1" customWidth="1"/>
    <col min="4364" max="4364" width="12.7109375" style="1" customWidth="1"/>
    <col min="4365" max="4365" width="47.42578125" style="1" customWidth="1"/>
    <col min="4366" max="4368" width="4.140625" style="1" customWidth="1"/>
    <col min="4369" max="4369" width="18.140625" style="1" customWidth="1"/>
    <col min="4370" max="4370" width="5.5703125" style="1" customWidth="1"/>
    <col min="4371" max="4372" width="3.7109375" style="1" customWidth="1"/>
    <col min="4373" max="4373" width="12.85546875" style="1" customWidth="1"/>
    <col min="4374" max="4374" width="5.5703125" style="1" customWidth="1"/>
    <col min="4375" max="4376" width="3.7109375" style="1" customWidth="1"/>
    <col min="4377" max="4377" width="12.85546875" style="1" customWidth="1"/>
    <col min="4378" max="4378" width="5.5703125" style="1" customWidth="1"/>
    <col min="4379" max="4380" width="3.7109375" style="1" customWidth="1"/>
    <col min="4381" max="4381" width="12.85546875" style="1" customWidth="1"/>
    <col min="4382" max="4385" width="15.7109375" style="1" customWidth="1"/>
    <col min="4386" max="4386" width="11.7109375" style="1" customWidth="1"/>
    <col min="4387" max="4387" width="6.42578125" style="1" bestFit="1" customWidth="1"/>
    <col min="4388" max="4388" width="11.7109375" style="1" customWidth="1"/>
    <col min="4389" max="4389" width="0" style="1" hidden="1" customWidth="1"/>
    <col min="4390" max="4390" width="3.7109375" style="1" customWidth="1"/>
    <col min="4391" max="4391" width="30.7109375" style="1" customWidth="1"/>
    <col min="4392" max="4393" width="10.5703125" style="1"/>
    <col min="4394" max="4394" width="13.42578125" style="1" customWidth="1"/>
    <col min="4395" max="4608" width="10.5703125" style="1"/>
    <col min="4609" max="4616" width="0" style="1" hidden="1" customWidth="1"/>
    <col min="4617" max="4619" width="3.7109375" style="1" customWidth="1"/>
    <col min="4620" max="4620" width="12.7109375" style="1" customWidth="1"/>
    <col min="4621" max="4621" width="47.42578125" style="1" customWidth="1"/>
    <col min="4622" max="4624" width="4.140625" style="1" customWidth="1"/>
    <col min="4625" max="4625" width="18.140625" style="1" customWidth="1"/>
    <col min="4626" max="4626" width="5.5703125" style="1" customWidth="1"/>
    <col min="4627" max="4628" width="3.7109375" style="1" customWidth="1"/>
    <col min="4629" max="4629" width="12.85546875" style="1" customWidth="1"/>
    <col min="4630" max="4630" width="5.5703125" style="1" customWidth="1"/>
    <col min="4631" max="4632" width="3.7109375" style="1" customWidth="1"/>
    <col min="4633" max="4633" width="12.85546875" style="1" customWidth="1"/>
    <col min="4634" max="4634" width="5.5703125" style="1" customWidth="1"/>
    <col min="4635" max="4636" width="3.7109375" style="1" customWidth="1"/>
    <col min="4637" max="4637" width="12.85546875" style="1" customWidth="1"/>
    <col min="4638" max="4641" width="15.7109375" style="1" customWidth="1"/>
    <col min="4642" max="4642" width="11.7109375" style="1" customWidth="1"/>
    <col min="4643" max="4643" width="6.42578125" style="1" bestFit="1" customWidth="1"/>
    <col min="4644" max="4644" width="11.7109375" style="1" customWidth="1"/>
    <col min="4645" max="4645" width="0" style="1" hidden="1" customWidth="1"/>
    <col min="4646" max="4646" width="3.7109375" style="1" customWidth="1"/>
    <col min="4647" max="4647" width="30.7109375" style="1" customWidth="1"/>
    <col min="4648" max="4649" width="10.5703125" style="1"/>
    <col min="4650" max="4650" width="13.42578125" style="1" customWidth="1"/>
    <col min="4651" max="4864" width="10.5703125" style="1"/>
    <col min="4865" max="4872" width="0" style="1" hidden="1" customWidth="1"/>
    <col min="4873" max="4875" width="3.7109375" style="1" customWidth="1"/>
    <col min="4876" max="4876" width="12.7109375" style="1" customWidth="1"/>
    <col min="4877" max="4877" width="47.42578125" style="1" customWidth="1"/>
    <col min="4878" max="4880" width="4.140625" style="1" customWidth="1"/>
    <col min="4881" max="4881" width="18.140625" style="1" customWidth="1"/>
    <col min="4882" max="4882" width="5.5703125" style="1" customWidth="1"/>
    <col min="4883" max="4884" width="3.7109375" style="1" customWidth="1"/>
    <col min="4885" max="4885" width="12.85546875" style="1" customWidth="1"/>
    <col min="4886" max="4886" width="5.5703125" style="1" customWidth="1"/>
    <col min="4887" max="4888" width="3.7109375" style="1" customWidth="1"/>
    <col min="4889" max="4889" width="12.85546875" style="1" customWidth="1"/>
    <col min="4890" max="4890" width="5.5703125" style="1" customWidth="1"/>
    <col min="4891" max="4892" width="3.7109375" style="1" customWidth="1"/>
    <col min="4893" max="4893" width="12.85546875" style="1" customWidth="1"/>
    <col min="4894" max="4897" width="15.7109375" style="1" customWidth="1"/>
    <col min="4898" max="4898" width="11.7109375" style="1" customWidth="1"/>
    <col min="4899" max="4899" width="6.42578125" style="1" bestFit="1" customWidth="1"/>
    <col min="4900" max="4900" width="11.7109375" style="1" customWidth="1"/>
    <col min="4901" max="4901" width="0" style="1" hidden="1" customWidth="1"/>
    <col min="4902" max="4902" width="3.7109375" style="1" customWidth="1"/>
    <col min="4903" max="4903" width="30.7109375" style="1" customWidth="1"/>
    <col min="4904" max="4905" width="10.5703125" style="1"/>
    <col min="4906" max="4906" width="13.42578125" style="1" customWidth="1"/>
    <col min="4907" max="5120" width="10.5703125" style="1"/>
    <col min="5121" max="5128" width="0" style="1" hidden="1" customWidth="1"/>
    <col min="5129" max="5131" width="3.7109375" style="1" customWidth="1"/>
    <col min="5132" max="5132" width="12.7109375" style="1" customWidth="1"/>
    <col min="5133" max="5133" width="47.42578125" style="1" customWidth="1"/>
    <col min="5134" max="5136" width="4.140625" style="1" customWidth="1"/>
    <col min="5137" max="5137" width="18.140625" style="1" customWidth="1"/>
    <col min="5138" max="5138" width="5.5703125" style="1" customWidth="1"/>
    <col min="5139" max="5140" width="3.7109375" style="1" customWidth="1"/>
    <col min="5141" max="5141" width="12.85546875" style="1" customWidth="1"/>
    <col min="5142" max="5142" width="5.5703125" style="1" customWidth="1"/>
    <col min="5143" max="5144" width="3.7109375" style="1" customWidth="1"/>
    <col min="5145" max="5145" width="12.85546875" style="1" customWidth="1"/>
    <col min="5146" max="5146" width="5.5703125" style="1" customWidth="1"/>
    <col min="5147" max="5148" width="3.7109375" style="1" customWidth="1"/>
    <col min="5149" max="5149" width="12.85546875" style="1" customWidth="1"/>
    <col min="5150" max="5153" width="15.7109375" style="1" customWidth="1"/>
    <col min="5154" max="5154" width="11.7109375" style="1" customWidth="1"/>
    <col min="5155" max="5155" width="6.42578125" style="1" bestFit="1" customWidth="1"/>
    <col min="5156" max="5156" width="11.7109375" style="1" customWidth="1"/>
    <col min="5157" max="5157" width="0" style="1" hidden="1" customWidth="1"/>
    <col min="5158" max="5158" width="3.7109375" style="1" customWidth="1"/>
    <col min="5159" max="5159" width="30.7109375" style="1" customWidth="1"/>
    <col min="5160" max="5161" width="10.5703125" style="1"/>
    <col min="5162" max="5162" width="13.42578125" style="1" customWidth="1"/>
    <col min="5163" max="5376" width="10.5703125" style="1"/>
    <col min="5377" max="5384" width="0" style="1" hidden="1" customWidth="1"/>
    <col min="5385" max="5387" width="3.7109375" style="1" customWidth="1"/>
    <col min="5388" max="5388" width="12.7109375" style="1" customWidth="1"/>
    <col min="5389" max="5389" width="47.42578125" style="1" customWidth="1"/>
    <col min="5390" max="5392" width="4.140625" style="1" customWidth="1"/>
    <col min="5393" max="5393" width="18.140625" style="1" customWidth="1"/>
    <col min="5394" max="5394" width="5.5703125" style="1" customWidth="1"/>
    <col min="5395" max="5396" width="3.7109375" style="1" customWidth="1"/>
    <col min="5397" max="5397" width="12.85546875" style="1" customWidth="1"/>
    <col min="5398" max="5398" width="5.5703125" style="1" customWidth="1"/>
    <col min="5399" max="5400" width="3.7109375" style="1" customWidth="1"/>
    <col min="5401" max="5401" width="12.85546875" style="1" customWidth="1"/>
    <col min="5402" max="5402" width="5.5703125" style="1" customWidth="1"/>
    <col min="5403" max="5404" width="3.7109375" style="1" customWidth="1"/>
    <col min="5405" max="5405" width="12.85546875" style="1" customWidth="1"/>
    <col min="5406" max="5409" width="15.7109375" style="1" customWidth="1"/>
    <col min="5410" max="5410" width="11.7109375" style="1" customWidth="1"/>
    <col min="5411" max="5411" width="6.42578125" style="1" bestFit="1" customWidth="1"/>
    <col min="5412" max="5412" width="11.7109375" style="1" customWidth="1"/>
    <col min="5413" max="5413" width="0" style="1" hidden="1" customWidth="1"/>
    <col min="5414" max="5414" width="3.7109375" style="1" customWidth="1"/>
    <col min="5415" max="5415" width="30.7109375" style="1" customWidth="1"/>
    <col min="5416" max="5417" width="10.5703125" style="1"/>
    <col min="5418" max="5418" width="13.42578125" style="1" customWidth="1"/>
    <col min="5419" max="5632" width="10.5703125" style="1"/>
    <col min="5633" max="5640" width="0" style="1" hidden="1" customWidth="1"/>
    <col min="5641" max="5643" width="3.7109375" style="1" customWidth="1"/>
    <col min="5644" max="5644" width="12.7109375" style="1" customWidth="1"/>
    <col min="5645" max="5645" width="47.42578125" style="1" customWidth="1"/>
    <col min="5646" max="5648" width="4.140625" style="1" customWidth="1"/>
    <col min="5649" max="5649" width="18.140625" style="1" customWidth="1"/>
    <col min="5650" max="5650" width="5.5703125" style="1" customWidth="1"/>
    <col min="5651" max="5652" width="3.7109375" style="1" customWidth="1"/>
    <col min="5653" max="5653" width="12.85546875" style="1" customWidth="1"/>
    <col min="5654" max="5654" width="5.5703125" style="1" customWidth="1"/>
    <col min="5655" max="5656" width="3.7109375" style="1" customWidth="1"/>
    <col min="5657" max="5657" width="12.85546875" style="1" customWidth="1"/>
    <col min="5658" max="5658" width="5.5703125" style="1" customWidth="1"/>
    <col min="5659" max="5660" width="3.7109375" style="1" customWidth="1"/>
    <col min="5661" max="5661" width="12.85546875" style="1" customWidth="1"/>
    <col min="5662" max="5665" width="15.7109375" style="1" customWidth="1"/>
    <col min="5666" max="5666" width="11.7109375" style="1" customWidth="1"/>
    <col min="5667" max="5667" width="6.42578125" style="1" bestFit="1" customWidth="1"/>
    <col min="5668" max="5668" width="11.7109375" style="1" customWidth="1"/>
    <col min="5669" max="5669" width="0" style="1" hidden="1" customWidth="1"/>
    <col min="5670" max="5670" width="3.7109375" style="1" customWidth="1"/>
    <col min="5671" max="5671" width="30.7109375" style="1" customWidth="1"/>
    <col min="5672" max="5673" width="10.5703125" style="1"/>
    <col min="5674" max="5674" width="13.42578125" style="1" customWidth="1"/>
    <col min="5675" max="5888" width="10.5703125" style="1"/>
    <col min="5889" max="5896" width="0" style="1" hidden="1" customWidth="1"/>
    <col min="5897" max="5899" width="3.7109375" style="1" customWidth="1"/>
    <col min="5900" max="5900" width="12.7109375" style="1" customWidth="1"/>
    <col min="5901" max="5901" width="47.42578125" style="1" customWidth="1"/>
    <col min="5902" max="5904" width="4.140625" style="1" customWidth="1"/>
    <col min="5905" max="5905" width="18.140625" style="1" customWidth="1"/>
    <col min="5906" max="5906" width="5.5703125" style="1" customWidth="1"/>
    <col min="5907" max="5908" width="3.7109375" style="1" customWidth="1"/>
    <col min="5909" max="5909" width="12.85546875" style="1" customWidth="1"/>
    <col min="5910" max="5910" width="5.5703125" style="1" customWidth="1"/>
    <col min="5911" max="5912" width="3.7109375" style="1" customWidth="1"/>
    <col min="5913" max="5913" width="12.85546875" style="1" customWidth="1"/>
    <col min="5914" max="5914" width="5.5703125" style="1" customWidth="1"/>
    <col min="5915" max="5916" width="3.7109375" style="1" customWidth="1"/>
    <col min="5917" max="5917" width="12.85546875" style="1" customWidth="1"/>
    <col min="5918" max="5921" width="15.7109375" style="1" customWidth="1"/>
    <col min="5922" max="5922" width="11.7109375" style="1" customWidth="1"/>
    <col min="5923" max="5923" width="6.42578125" style="1" bestFit="1" customWidth="1"/>
    <col min="5924" max="5924" width="11.7109375" style="1" customWidth="1"/>
    <col min="5925" max="5925" width="0" style="1" hidden="1" customWidth="1"/>
    <col min="5926" max="5926" width="3.7109375" style="1" customWidth="1"/>
    <col min="5927" max="5927" width="30.7109375" style="1" customWidth="1"/>
    <col min="5928" max="5929" width="10.5703125" style="1"/>
    <col min="5930" max="5930" width="13.42578125" style="1" customWidth="1"/>
    <col min="5931" max="6144" width="10.5703125" style="1"/>
    <col min="6145" max="6152" width="0" style="1" hidden="1" customWidth="1"/>
    <col min="6153" max="6155" width="3.7109375" style="1" customWidth="1"/>
    <col min="6156" max="6156" width="12.7109375" style="1" customWidth="1"/>
    <col min="6157" max="6157" width="47.42578125" style="1" customWidth="1"/>
    <col min="6158" max="6160" width="4.140625" style="1" customWidth="1"/>
    <col min="6161" max="6161" width="18.140625" style="1" customWidth="1"/>
    <col min="6162" max="6162" width="5.5703125" style="1" customWidth="1"/>
    <col min="6163" max="6164" width="3.7109375" style="1" customWidth="1"/>
    <col min="6165" max="6165" width="12.85546875" style="1" customWidth="1"/>
    <col min="6166" max="6166" width="5.5703125" style="1" customWidth="1"/>
    <col min="6167" max="6168" width="3.7109375" style="1" customWidth="1"/>
    <col min="6169" max="6169" width="12.85546875" style="1" customWidth="1"/>
    <col min="6170" max="6170" width="5.5703125" style="1" customWidth="1"/>
    <col min="6171" max="6172" width="3.7109375" style="1" customWidth="1"/>
    <col min="6173" max="6173" width="12.85546875" style="1" customWidth="1"/>
    <col min="6174" max="6177" width="15.7109375" style="1" customWidth="1"/>
    <col min="6178" max="6178" width="11.7109375" style="1" customWidth="1"/>
    <col min="6179" max="6179" width="6.42578125" style="1" bestFit="1" customWidth="1"/>
    <col min="6180" max="6180" width="11.7109375" style="1" customWidth="1"/>
    <col min="6181" max="6181" width="0" style="1" hidden="1" customWidth="1"/>
    <col min="6182" max="6182" width="3.7109375" style="1" customWidth="1"/>
    <col min="6183" max="6183" width="30.7109375" style="1" customWidth="1"/>
    <col min="6184" max="6185" width="10.5703125" style="1"/>
    <col min="6186" max="6186" width="13.42578125" style="1" customWidth="1"/>
    <col min="6187" max="6400" width="10.5703125" style="1"/>
    <col min="6401" max="6408" width="0" style="1" hidden="1" customWidth="1"/>
    <col min="6409" max="6411" width="3.7109375" style="1" customWidth="1"/>
    <col min="6412" max="6412" width="12.7109375" style="1" customWidth="1"/>
    <col min="6413" max="6413" width="47.42578125" style="1" customWidth="1"/>
    <col min="6414" max="6416" width="4.140625" style="1" customWidth="1"/>
    <col min="6417" max="6417" width="18.140625" style="1" customWidth="1"/>
    <col min="6418" max="6418" width="5.5703125" style="1" customWidth="1"/>
    <col min="6419" max="6420" width="3.7109375" style="1" customWidth="1"/>
    <col min="6421" max="6421" width="12.85546875" style="1" customWidth="1"/>
    <col min="6422" max="6422" width="5.5703125" style="1" customWidth="1"/>
    <col min="6423" max="6424" width="3.7109375" style="1" customWidth="1"/>
    <col min="6425" max="6425" width="12.85546875" style="1" customWidth="1"/>
    <col min="6426" max="6426" width="5.5703125" style="1" customWidth="1"/>
    <col min="6427" max="6428" width="3.7109375" style="1" customWidth="1"/>
    <col min="6429" max="6429" width="12.85546875" style="1" customWidth="1"/>
    <col min="6430" max="6433" width="15.7109375" style="1" customWidth="1"/>
    <col min="6434" max="6434" width="11.7109375" style="1" customWidth="1"/>
    <col min="6435" max="6435" width="6.42578125" style="1" bestFit="1" customWidth="1"/>
    <col min="6436" max="6436" width="11.7109375" style="1" customWidth="1"/>
    <col min="6437" max="6437" width="0" style="1" hidden="1" customWidth="1"/>
    <col min="6438" max="6438" width="3.7109375" style="1" customWidth="1"/>
    <col min="6439" max="6439" width="30.7109375" style="1" customWidth="1"/>
    <col min="6440" max="6441" width="10.5703125" style="1"/>
    <col min="6442" max="6442" width="13.42578125" style="1" customWidth="1"/>
    <col min="6443" max="6656" width="10.5703125" style="1"/>
    <col min="6657" max="6664" width="0" style="1" hidden="1" customWidth="1"/>
    <col min="6665" max="6667" width="3.7109375" style="1" customWidth="1"/>
    <col min="6668" max="6668" width="12.7109375" style="1" customWidth="1"/>
    <col min="6669" max="6669" width="47.42578125" style="1" customWidth="1"/>
    <col min="6670" max="6672" width="4.140625" style="1" customWidth="1"/>
    <col min="6673" max="6673" width="18.140625" style="1" customWidth="1"/>
    <col min="6674" max="6674" width="5.5703125" style="1" customWidth="1"/>
    <col min="6675" max="6676" width="3.7109375" style="1" customWidth="1"/>
    <col min="6677" max="6677" width="12.85546875" style="1" customWidth="1"/>
    <col min="6678" max="6678" width="5.5703125" style="1" customWidth="1"/>
    <col min="6679" max="6680" width="3.7109375" style="1" customWidth="1"/>
    <col min="6681" max="6681" width="12.85546875" style="1" customWidth="1"/>
    <col min="6682" max="6682" width="5.5703125" style="1" customWidth="1"/>
    <col min="6683" max="6684" width="3.7109375" style="1" customWidth="1"/>
    <col min="6685" max="6685" width="12.85546875" style="1" customWidth="1"/>
    <col min="6686" max="6689" width="15.7109375" style="1" customWidth="1"/>
    <col min="6690" max="6690" width="11.7109375" style="1" customWidth="1"/>
    <col min="6691" max="6691" width="6.42578125" style="1" bestFit="1" customWidth="1"/>
    <col min="6692" max="6692" width="11.7109375" style="1" customWidth="1"/>
    <col min="6693" max="6693" width="0" style="1" hidden="1" customWidth="1"/>
    <col min="6694" max="6694" width="3.7109375" style="1" customWidth="1"/>
    <col min="6695" max="6695" width="30.7109375" style="1" customWidth="1"/>
    <col min="6696" max="6697" width="10.5703125" style="1"/>
    <col min="6698" max="6698" width="13.42578125" style="1" customWidth="1"/>
    <col min="6699" max="6912" width="10.5703125" style="1"/>
    <col min="6913" max="6920" width="0" style="1" hidden="1" customWidth="1"/>
    <col min="6921" max="6923" width="3.7109375" style="1" customWidth="1"/>
    <col min="6924" max="6924" width="12.7109375" style="1" customWidth="1"/>
    <col min="6925" max="6925" width="47.42578125" style="1" customWidth="1"/>
    <col min="6926" max="6928" width="4.140625" style="1" customWidth="1"/>
    <col min="6929" max="6929" width="18.140625" style="1" customWidth="1"/>
    <col min="6930" max="6930" width="5.5703125" style="1" customWidth="1"/>
    <col min="6931" max="6932" width="3.7109375" style="1" customWidth="1"/>
    <col min="6933" max="6933" width="12.85546875" style="1" customWidth="1"/>
    <col min="6934" max="6934" width="5.5703125" style="1" customWidth="1"/>
    <col min="6935" max="6936" width="3.7109375" style="1" customWidth="1"/>
    <col min="6937" max="6937" width="12.85546875" style="1" customWidth="1"/>
    <col min="6938" max="6938" width="5.5703125" style="1" customWidth="1"/>
    <col min="6939" max="6940" width="3.7109375" style="1" customWidth="1"/>
    <col min="6941" max="6941" width="12.85546875" style="1" customWidth="1"/>
    <col min="6942" max="6945" width="15.7109375" style="1" customWidth="1"/>
    <col min="6946" max="6946" width="11.7109375" style="1" customWidth="1"/>
    <col min="6947" max="6947" width="6.42578125" style="1" bestFit="1" customWidth="1"/>
    <col min="6948" max="6948" width="11.7109375" style="1" customWidth="1"/>
    <col min="6949" max="6949" width="0" style="1" hidden="1" customWidth="1"/>
    <col min="6950" max="6950" width="3.7109375" style="1" customWidth="1"/>
    <col min="6951" max="6951" width="30.7109375" style="1" customWidth="1"/>
    <col min="6952" max="6953" width="10.5703125" style="1"/>
    <col min="6954" max="6954" width="13.42578125" style="1" customWidth="1"/>
    <col min="6955" max="7168" width="10.5703125" style="1"/>
    <col min="7169" max="7176" width="0" style="1" hidden="1" customWidth="1"/>
    <col min="7177" max="7179" width="3.7109375" style="1" customWidth="1"/>
    <col min="7180" max="7180" width="12.7109375" style="1" customWidth="1"/>
    <col min="7181" max="7181" width="47.42578125" style="1" customWidth="1"/>
    <col min="7182" max="7184" width="4.140625" style="1" customWidth="1"/>
    <col min="7185" max="7185" width="18.140625" style="1" customWidth="1"/>
    <col min="7186" max="7186" width="5.5703125" style="1" customWidth="1"/>
    <col min="7187" max="7188" width="3.7109375" style="1" customWidth="1"/>
    <col min="7189" max="7189" width="12.85546875" style="1" customWidth="1"/>
    <col min="7190" max="7190" width="5.5703125" style="1" customWidth="1"/>
    <col min="7191" max="7192" width="3.7109375" style="1" customWidth="1"/>
    <col min="7193" max="7193" width="12.85546875" style="1" customWidth="1"/>
    <col min="7194" max="7194" width="5.5703125" style="1" customWidth="1"/>
    <col min="7195" max="7196" width="3.7109375" style="1" customWidth="1"/>
    <col min="7197" max="7197" width="12.85546875" style="1" customWidth="1"/>
    <col min="7198" max="7201" width="15.7109375" style="1" customWidth="1"/>
    <col min="7202" max="7202" width="11.7109375" style="1" customWidth="1"/>
    <col min="7203" max="7203" width="6.42578125" style="1" bestFit="1" customWidth="1"/>
    <col min="7204" max="7204" width="11.7109375" style="1" customWidth="1"/>
    <col min="7205" max="7205" width="0" style="1" hidden="1" customWidth="1"/>
    <col min="7206" max="7206" width="3.7109375" style="1" customWidth="1"/>
    <col min="7207" max="7207" width="30.7109375" style="1" customWidth="1"/>
    <col min="7208" max="7209" width="10.5703125" style="1"/>
    <col min="7210" max="7210" width="13.42578125" style="1" customWidth="1"/>
    <col min="7211" max="7424" width="10.5703125" style="1"/>
    <col min="7425" max="7432" width="0" style="1" hidden="1" customWidth="1"/>
    <col min="7433" max="7435" width="3.7109375" style="1" customWidth="1"/>
    <col min="7436" max="7436" width="12.7109375" style="1" customWidth="1"/>
    <col min="7437" max="7437" width="47.42578125" style="1" customWidth="1"/>
    <col min="7438" max="7440" width="4.140625" style="1" customWidth="1"/>
    <col min="7441" max="7441" width="18.140625" style="1" customWidth="1"/>
    <col min="7442" max="7442" width="5.5703125" style="1" customWidth="1"/>
    <col min="7443" max="7444" width="3.7109375" style="1" customWidth="1"/>
    <col min="7445" max="7445" width="12.85546875" style="1" customWidth="1"/>
    <col min="7446" max="7446" width="5.5703125" style="1" customWidth="1"/>
    <col min="7447" max="7448" width="3.7109375" style="1" customWidth="1"/>
    <col min="7449" max="7449" width="12.85546875" style="1" customWidth="1"/>
    <col min="7450" max="7450" width="5.5703125" style="1" customWidth="1"/>
    <col min="7451" max="7452" width="3.7109375" style="1" customWidth="1"/>
    <col min="7453" max="7453" width="12.85546875" style="1" customWidth="1"/>
    <col min="7454" max="7457" width="15.7109375" style="1" customWidth="1"/>
    <col min="7458" max="7458" width="11.7109375" style="1" customWidth="1"/>
    <col min="7459" max="7459" width="6.42578125" style="1" bestFit="1" customWidth="1"/>
    <col min="7460" max="7460" width="11.7109375" style="1" customWidth="1"/>
    <col min="7461" max="7461" width="0" style="1" hidden="1" customWidth="1"/>
    <col min="7462" max="7462" width="3.7109375" style="1" customWidth="1"/>
    <col min="7463" max="7463" width="30.7109375" style="1" customWidth="1"/>
    <col min="7464" max="7465" width="10.5703125" style="1"/>
    <col min="7466" max="7466" width="13.42578125" style="1" customWidth="1"/>
    <col min="7467" max="7680" width="10.5703125" style="1"/>
    <col min="7681" max="7688" width="0" style="1" hidden="1" customWidth="1"/>
    <col min="7689" max="7691" width="3.7109375" style="1" customWidth="1"/>
    <col min="7692" max="7692" width="12.7109375" style="1" customWidth="1"/>
    <col min="7693" max="7693" width="47.42578125" style="1" customWidth="1"/>
    <col min="7694" max="7696" width="4.140625" style="1" customWidth="1"/>
    <col min="7697" max="7697" width="18.140625" style="1" customWidth="1"/>
    <col min="7698" max="7698" width="5.5703125" style="1" customWidth="1"/>
    <col min="7699" max="7700" width="3.7109375" style="1" customWidth="1"/>
    <col min="7701" max="7701" width="12.85546875" style="1" customWidth="1"/>
    <col min="7702" max="7702" width="5.5703125" style="1" customWidth="1"/>
    <col min="7703" max="7704" width="3.7109375" style="1" customWidth="1"/>
    <col min="7705" max="7705" width="12.85546875" style="1" customWidth="1"/>
    <col min="7706" max="7706" width="5.5703125" style="1" customWidth="1"/>
    <col min="7707" max="7708" width="3.7109375" style="1" customWidth="1"/>
    <col min="7709" max="7709" width="12.85546875" style="1" customWidth="1"/>
    <col min="7710" max="7713" width="15.7109375" style="1" customWidth="1"/>
    <col min="7714" max="7714" width="11.7109375" style="1" customWidth="1"/>
    <col min="7715" max="7715" width="6.42578125" style="1" bestFit="1" customWidth="1"/>
    <col min="7716" max="7716" width="11.7109375" style="1" customWidth="1"/>
    <col min="7717" max="7717" width="0" style="1" hidden="1" customWidth="1"/>
    <col min="7718" max="7718" width="3.7109375" style="1" customWidth="1"/>
    <col min="7719" max="7719" width="30.7109375" style="1" customWidth="1"/>
    <col min="7720" max="7721" width="10.5703125" style="1"/>
    <col min="7722" max="7722" width="13.42578125" style="1" customWidth="1"/>
    <col min="7723" max="7936" width="10.5703125" style="1"/>
    <col min="7937" max="7944" width="0" style="1" hidden="1" customWidth="1"/>
    <col min="7945" max="7947" width="3.7109375" style="1" customWidth="1"/>
    <col min="7948" max="7948" width="12.7109375" style="1" customWidth="1"/>
    <col min="7949" max="7949" width="47.42578125" style="1" customWidth="1"/>
    <col min="7950" max="7952" width="4.140625" style="1" customWidth="1"/>
    <col min="7953" max="7953" width="18.140625" style="1" customWidth="1"/>
    <col min="7954" max="7954" width="5.5703125" style="1" customWidth="1"/>
    <col min="7955" max="7956" width="3.7109375" style="1" customWidth="1"/>
    <col min="7957" max="7957" width="12.85546875" style="1" customWidth="1"/>
    <col min="7958" max="7958" width="5.5703125" style="1" customWidth="1"/>
    <col min="7959" max="7960" width="3.7109375" style="1" customWidth="1"/>
    <col min="7961" max="7961" width="12.85546875" style="1" customWidth="1"/>
    <col min="7962" max="7962" width="5.5703125" style="1" customWidth="1"/>
    <col min="7963" max="7964" width="3.7109375" style="1" customWidth="1"/>
    <col min="7965" max="7965" width="12.85546875" style="1" customWidth="1"/>
    <col min="7966" max="7969" width="15.7109375" style="1" customWidth="1"/>
    <col min="7970" max="7970" width="11.7109375" style="1" customWidth="1"/>
    <col min="7971" max="7971" width="6.42578125" style="1" bestFit="1" customWidth="1"/>
    <col min="7972" max="7972" width="11.7109375" style="1" customWidth="1"/>
    <col min="7973" max="7973" width="0" style="1" hidden="1" customWidth="1"/>
    <col min="7974" max="7974" width="3.7109375" style="1" customWidth="1"/>
    <col min="7975" max="7975" width="30.7109375" style="1" customWidth="1"/>
    <col min="7976" max="7977" width="10.5703125" style="1"/>
    <col min="7978" max="7978" width="13.42578125" style="1" customWidth="1"/>
    <col min="7979" max="8192" width="10.5703125" style="1"/>
    <col min="8193" max="8200" width="0" style="1" hidden="1" customWidth="1"/>
    <col min="8201" max="8203" width="3.7109375" style="1" customWidth="1"/>
    <col min="8204" max="8204" width="12.7109375" style="1" customWidth="1"/>
    <col min="8205" max="8205" width="47.42578125" style="1" customWidth="1"/>
    <col min="8206" max="8208" width="4.140625" style="1" customWidth="1"/>
    <col min="8209" max="8209" width="18.140625" style="1" customWidth="1"/>
    <col min="8210" max="8210" width="5.5703125" style="1" customWidth="1"/>
    <col min="8211" max="8212" width="3.7109375" style="1" customWidth="1"/>
    <col min="8213" max="8213" width="12.85546875" style="1" customWidth="1"/>
    <col min="8214" max="8214" width="5.5703125" style="1" customWidth="1"/>
    <col min="8215" max="8216" width="3.7109375" style="1" customWidth="1"/>
    <col min="8217" max="8217" width="12.85546875" style="1" customWidth="1"/>
    <col min="8218" max="8218" width="5.5703125" style="1" customWidth="1"/>
    <col min="8219" max="8220" width="3.7109375" style="1" customWidth="1"/>
    <col min="8221" max="8221" width="12.85546875" style="1" customWidth="1"/>
    <col min="8222" max="8225" width="15.7109375" style="1" customWidth="1"/>
    <col min="8226" max="8226" width="11.7109375" style="1" customWidth="1"/>
    <col min="8227" max="8227" width="6.42578125" style="1" bestFit="1" customWidth="1"/>
    <col min="8228" max="8228" width="11.7109375" style="1" customWidth="1"/>
    <col min="8229" max="8229" width="0" style="1" hidden="1" customWidth="1"/>
    <col min="8230" max="8230" width="3.7109375" style="1" customWidth="1"/>
    <col min="8231" max="8231" width="30.7109375" style="1" customWidth="1"/>
    <col min="8232" max="8233" width="10.5703125" style="1"/>
    <col min="8234" max="8234" width="13.42578125" style="1" customWidth="1"/>
    <col min="8235" max="8448" width="10.5703125" style="1"/>
    <col min="8449" max="8456" width="0" style="1" hidden="1" customWidth="1"/>
    <col min="8457" max="8459" width="3.7109375" style="1" customWidth="1"/>
    <col min="8460" max="8460" width="12.7109375" style="1" customWidth="1"/>
    <col min="8461" max="8461" width="47.42578125" style="1" customWidth="1"/>
    <col min="8462" max="8464" width="4.140625" style="1" customWidth="1"/>
    <col min="8465" max="8465" width="18.140625" style="1" customWidth="1"/>
    <col min="8466" max="8466" width="5.5703125" style="1" customWidth="1"/>
    <col min="8467" max="8468" width="3.7109375" style="1" customWidth="1"/>
    <col min="8469" max="8469" width="12.85546875" style="1" customWidth="1"/>
    <col min="8470" max="8470" width="5.5703125" style="1" customWidth="1"/>
    <col min="8471" max="8472" width="3.7109375" style="1" customWidth="1"/>
    <col min="8473" max="8473" width="12.85546875" style="1" customWidth="1"/>
    <col min="8474" max="8474" width="5.5703125" style="1" customWidth="1"/>
    <col min="8475" max="8476" width="3.7109375" style="1" customWidth="1"/>
    <col min="8477" max="8477" width="12.85546875" style="1" customWidth="1"/>
    <col min="8478" max="8481" width="15.7109375" style="1" customWidth="1"/>
    <col min="8482" max="8482" width="11.7109375" style="1" customWidth="1"/>
    <col min="8483" max="8483" width="6.42578125" style="1" bestFit="1" customWidth="1"/>
    <col min="8484" max="8484" width="11.7109375" style="1" customWidth="1"/>
    <col min="8485" max="8485" width="0" style="1" hidden="1" customWidth="1"/>
    <col min="8486" max="8486" width="3.7109375" style="1" customWidth="1"/>
    <col min="8487" max="8487" width="30.7109375" style="1" customWidth="1"/>
    <col min="8488" max="8489" width="10.5703125" style="1"/>
    <col min="8490" max="8490" width="13.42578125" style="1" customWidth="1"/>
    <col min="8491" max="8704" width="10.5703125" style="1"/>
    <col min="8705" max="8712" width="0" style="1" hidden="1" customWidth="1"/>
    <col min="8713" max="8715" width="3.7109375" style="1" customWidth="1"/>
    <col min="8716" max="8716" width="12.7109375" style="1" customWidth="1"/>
    <col min="8717" max="8717" width="47.42578125" style="1" customWidth="1"/>
    <col min="8718" max="8720" width="4.140625" style="1" customWidth="1"/>
    <col min="8721" max="8721" width="18.140625" style="1" customWidth="1"/>
    <col min="8722" max="8722" width="5.5703125" style="1" customWidth="1"/>
    <col min="8723" max="8724" width="3.7109375" style="1" customWidth="1"/>
    <col min="8725" max="8725" width="12.85546875" style="1" customWidth="1"/>
    <col min="8726" max="8726" width="5.5703125" style="1" customWidth="1"/>
    <col min="8727" max="8728" width="3.7109375" style="1" customWidth="1"/>
    <col min="8729" max="8729" width="12.85546875" style="1" customWidth="1"/>
    <col min="8730" max="8730" width="5.5703125" style="1" customWidth="1"/>
    <col min="8731" max="8732" width="3.7109375" style="1" customWidth="1"/>
    <col min="8733" max="8733" width="12.85546875" style="1" customWidth="1"/>
    <col min="8734" max="8737" width="15.7109375" style="1" customWidth="1"/>
    <col min="8738" max="8738" width="11.7109375" style="1" customWidth="1"/>
    <col min="8739" max="8739" width="6.42578125" style="1" bestFit="1" customWidth="1"/>
    <col min="8740" max="8740" width="11.7109375" style="1" customWidth="1"/>
    <col min="8741" max="8741" width="0" style="1" hidden="1" customWidth="1"/>
    <col min="8742" max="8742" width="3.7109375" style="1" customWidth="1"/>
    <col min="8743" max="8743" width="30.7109375" style="1" customWidth="1"/>
    <col min="8744" max="8745" width="10.5703125" style="1"/>
    <col min="8746" max="8746" width="13.42578125" style="1" customWidth="1"/>
    <col min="8747" max="8960" width="10.5703125" style="1"/>
    <col min="8961" max="8968" width="0" style="1" hidden="1" customWidth="1"/>
    <col min="8969" max="8971" width="3.7109375" style="1" customWidth="1"/>
    <col min="8972" max="8972" width="12.7109375" style="1" customWidth="1"/>
    <col min="8973" max="8973" width="47.42578125" style="1" customWidth="1"/>
    <col min="8974" max="8976" width="4.140625" style="1" customWidth="1"/>
    <col min="8977" max="8977" width="18.140625" style="1" customWidth="1"/>
    <col min="8978" max="8978" width="5.5703125" style="1" customWidth="1"/>
    <col min="8979" max="8980" width="3.7109375" style="1" customWidth="1"/>
    <col min="8981" max="8981" width="12.85546875" style="1" customWidth="1"/>
    <col min="8982" max="8982" width="5.5703125" style="1" customWidth="1"/>
    <col min="8983" max="8984" width="3.7109375" style="1" customWidth="1"/>
    <col min="8985" max="8985" width="12.85546875" style="1" customWidth="1"/>
    <col min="8986" max="8986" width="5.5703125" style="1" customWidth="1"/>
    <col min="8987" max="8988" width="3.7109375" style="1" customWidth="1"/>
    <col min="8989" max="8989" width="12.85546875" style="1" customWidth="1"/>
    <col min="8990" max="8993" width="15.7109375" style="1" customWidth="1"/>
    <col min="8994" max="8994" width="11.7109375" style="1" customWidth="1"/>
    <col min="8995" max="8995" width="6.42578125" style="1" bestFit="1" customWidth="1"/>
    <col min="8996" max="8996" width="11.7109375" style="1" customWidth="1"/>
    <col min="8997" max="8997" width="0" style="1" hidden="1" customWidth="1"/>
    <col min="8998" max="8998" width="3.7109375" style="1" customWidth="1"/>
    <col min="8999" max="8999" width="30.7109375" style="1" customWidth="1"/>
    <col min="9000" max="9001" width="10.5703125" style="1"/>
    <col min="9002" max="9002" width="13.42578125" style="1" customWidth="1"/>
    <col min="9003" max="9216" width="10.5703125" style="1"/>
    <col min="9217" max="9224" width="0" style="1" hidden="1" customWidth="1"/>
    <col min="9225" max="9227" width="3.7109375" style="1" customWidth="1"/>
    <col min="9228" max="9228" width="12.7109375" style="1" customWidth="1"/>
    <col min="9229" max="9229" width="47.42578125" style="1" customWidth="1"/>
    <col min="9230" max="9232" width="4.140625" style="1" customWidth="1"/>
    <col min="9233" max="9233" width="18.140625" style="1" customWidth="1"/>
    <col min="9234" max="9234" width="5.5703125" style="1" customWidth="1"/>
    <col min="9235" max="9236" width="3.7109375" style="1" customWidth="1"/>
    <col min="9237" max="9237" width="12.85546875" style="1" customWidth="1"/>
    <col min="9238" max="9238" width="5.5703125" style="1" customWidth="1"/>
    <col min="9239" max="9240" width="3.7109375" style="1" customWidth="1"/>
    <col min="9241" max="9241" width="12.85546875" style="1" customWidth="1"/>
    <col min="9242" max="9242" width="5.5703125" style="1" customWidth="1"/>
    <col min="9243" max="9244" width="3.7109375" style="1" customWidth="1"/>
    <col min="9245" max="9245" width="12.85546875" style="1" customWidth="1"/>
    <col min="9246" max="9249" width="15.7109375" style="1" customWidth="1"/>
    <col min="9250" max="9250" width="11.7109375" style="1" customWidth="1"/>
    <col min="9251" max="9251" width="6.42578125" style="1" bestFit="1" customWidth="1"/>
    <col min="9252" max="9252" width="11.7109375" style="1" customWidth="1"/>
    <col min="9253" max="9253" width="0" style="1" hidden="1" customWidth="1"/>
    <col min="9254" max="9254" width="3.7109375" style="1" customWidth="1"/>
    <col min="9255" max="9255" width="30.7109375" style="1" customWidth="1"/>
    <col min="9256" max="9257" width="10.5703125" style="1"/>
    <col min="9258" max="9258" width="13.42578125" style="1" customWidth="1"/>
    <col min="9259" max="9472" width="10.5703125" style="1"/>
    <col min="9473" max="9480" width="0" style="1" hidden="1" customWidth="1"/>
    <col min="9481" max="9483" width="3.7109375" style="1" customWidth="1"/>
    <col min="9484" max="9484" width="12.7109375" style="1" customWidth="1"/>
    <col min="9485" max="9485" width="47.42578125" style="1" customWidth="1"/>
    <col min="9486" max="9488" width="4.140625" style="1" customWidth="1"/>
    <col min="9489" max="9489" width="18.140625" style="1" customWidth="1"/>
    <col min="9490" max="9490" width="5.5703125" style="1" customWidth="1"/>
    <col min="9491" max="9492" width="3.7109375" style="1" customWidth="1"/>
    <col min="9493" max="9493" width="12.85546875" style="1" customWidth="1"/>
    <col min="9494" max="9494" width="5.5703125" style="1" customWidth="1"/>
    <col min="9495" max="9496" width="3.7109375" style="1" customWidth="1"/>
    <col min="9497" max="9497" width="12.85546875" style="1" customWidth="1"/>
    <col min="9498" max="9498" width="5.5703125" style="1" customWidth="1"/>
    <col min="9499" max="9500" width="3.7109375" style="1" customWidth="1"/>
    <col min="9501" max="9501" width="12.85546875" style="1" customWidth="1"/>
    <col min="9502" max="9505" width="15.7109375" style="1" customWidth="1"/>
    <col min="9506" max="9506" width="11.7109375" style="1" customWidth="1"/>
    <col min="9507" max="9507" width="6.42578125" style="1" bestFit="1" customWidth="1"/>
    <col min="9508" max="9508" width="11.7109375" style="1" customWidth="1"/>
    <col min="9509" max="9509" width="0" style="1" hidden="1" customWidth="1"/>
    <col min="9510" max="9510" width="3.7109375" style="1" customWidth="1"/>
    <col min="9511" max="9511" width="30.7109375" style="1" customWidth="1"/>
    <col min="9512" max="9513" width="10.5703125" style="1"/>
    <col min="9514" max="9514" width="13.42578125" style="1" customWidth="1"/>
    <col min="9515" max="9728" width="10.5703125" style="1"/>
    <col min="9729" max="9736" width="0" style="1" hidden="1" customWidth="1"/>
    <col min="9737" max="9739" width="3.7109375" style="1" customWidth="1"/>
    <col min="9740" max="9740" width="12.7109375" style="1" customWidth="1"/>
    <col min="9741" max="9741" width="47.42578125" style="1" customWidth="1"/>
    <col min="9742" max="9744" width="4.140625" style="1" customWidth="1"/>
    <col min="9745" max="9745" width="18.140625" style="1" customWidth="1"/>
    <col min="9746" max="9746" width="5.5703125" style="1" customWidth="1"/>
    <col min="9747" max="9748" width="3.7109375" style="1" customWidth="1"/>
    <col min="9749" max="9749" width="12.85546875" style="1" customWidth="1"/>
    <col min="9750" max="9750" width="5.5703125" style="1" customWidth="1"/>
    <col min="9751" max="9752" width="3.7109375" style="1" customWidth="1"/>
    <col min="9753" max="9753" width="12.85546875" style="1" customWidth="1"/>
    <col min="9754" max="9754" width="5.5703125" style="1" customWidth="1"/>
    <col min="9755" max="9756" width="3.7109375" style="1" customWidth="1"/>
    <col min="9757" max="9757" width="12.85546875" style="1" customWidth="1"/>
    <col min="9758" max="9761" width="15.7109375" style="1" customWidth="1"/>
    <col min="9762" max="9762" width="11.7109375" style="1" customWidth="1"/>
    <col min="9763" max="9763" width="6.42578125" style="1" bestFit="1" customWidth="1"/>
    <col min="9764" max="9764" width="11.7109375" style="1" customWidth="1"/>
    <col min="9765" max="9765" width="0" style="1" hidden="1" customWidth="1"/>
    <col min="9766" max="9766" width="3.7109375" style="1" customWidth="1"/>
    <col min="9767" max="9767" width="30.7109375" style="1" customWidth="1"/>
    <col min="9768" max="9769" width="10.5703125" style="1"/>
    <col min="9770" max="9770" width="13.42578125" style="1" customWidth="1"/>
    <col min="9771" max="9984" width="10.5703125" style="1"/>
    <col min="9985" max="9992" width="0" style="1" hidden="1" customWidth="1"/>
    <col min="9993" max="9995" width="3.7109375" style="1" customWidth="1"/>
    <col min="9996" max="9996" width="12.7109375" style="1" customWidth="1"/>
    <col min="9997" max="9997" width="47.42578125" style="1" customWidth="1"/>
    <col min="9998" max="10000" width="4.140625" style="1" customWidth="1"/>
    <col min="10001" max="10001" width="18.140625" style="1" customWidth="1"/>
    <col min="10002" max="10002" width="5.5703125" style="1" customWidth="1"/>
    <col min="10003" max="10004" width="3.7109375" style="1" customWidth="1"/>
    <col min="10005" max="10005" width="12.85546875" style="1" customWidth="1"/>
    <col min="10006" max="10006" width="5.5703125" style="1" customWidth="1"/>
    <col min="10007" max="10008" width="3.7109375" style="1" customWidth="1"/>
    <col min="10009" max="10009" width="12.85546875" style="1" customWidth="1"/>
    <col min="10010" max="10010" width="5.5703125" style="1" customWidth="1"/>
    <col min="10011" max="10012" width="3.7109375" style="1" customWidth="1"/>
    <col min="10013" max="10013" width="12.85546875" style="1" customWidth="1"/>
    <col min="10014" max="10017" width="15.7109375" style="1" customWidth="1"/>
    <col min="10018" max="10018" width="11.7109375" style="1" customWidth="1"/>
    <col min="10019" max="10019" width="6.42578125" style="1" bestFit="1" customWidth="1"/>
    <col min="10020" max="10020" width="11.7109375" style="1" customWidth="1"/>
    <col min="10021" max="10021" width="0" style="1" hidden="1" customWidth="1"/>
    <col min="10022" max="10022" width="3.7109375" style="1" customWidth="1"/>
    <col min="10023" max="10023" width="30.7109375" style="1" customWidth="1"/>
    <col min="10024" max="10025" width="10.5703125" style="1"/>
    <col min="10026" max="10026" width="13.42578125" style="1" customWidth="1"/>
    <col min="10027" max="10240" width="10.5703125" style="1"/>
    <col min="10241" max="10248" width="0" style="1" hidden="1" customWidth="1"/>
    <col min="10249" max="10251" width="3.7109375" style="1" customWidth="1"/>
    <col min="10252" max="10252" width="12.7109375" style="1" customWidth="1"/>
    <col min="10253" max="10253" width="47.42578125" style="1" customWidth="1"/>
    <col min="10254" max="10256" width="4.140625" style="1" customWidth="1"/>
    <col min="10257" max="10257" width="18.140625" style="1" customWidth="1"/>
    <col min="10258" max="10258" width="5.5703125" style="1" customWidth="1"/>
    <col min="10259" max="10260" width="3.7109375" style="1" customWidth="1"/>
    <col min="10261" max="10261" width="12.85546875" style="1" customWidth="1"/>
    <col min="10262" max="10262" width="5.5703125" style="1" customWidth="1"/>
    <col min="10263" max="10264" width="3.7109375" style="1" customWidth="1"/>
    <col min="10265" max="10265" width="12.85546875" style="1" customWidth="1"/>
    <col min="10266" max="10266" width="5.5703125" style="1" customWidth="1"/>
    <col min="10267" max="10268" width="3.7109375" style="1" customWidth="1"/>
    <col min="10269" max="10269" width="12.85546875" style="1" customWidth="1"/>
    <col min="10270" max="10273" width="15.7109375" style="1" customWidth="1"/>
    <col min="10274" max="10274" width="11.7109375" style="1" customWidth="1"/>
    <col min="10275" max="10275" width="6.42578125" style="1" bestFit="1" customWidth="1"/>
    <col min="10276" max="10276" width="11.7109375" style="1" customWidth="1"/>
    <col min="10277" max="10277" width="0" style="1" hidden="1" customWidth="1"/>
    <col min="10278" max="10278" width="3.7109375" style="1" customWidth="1"/>
    <col min="10279" max="10279" width="30.7109375" style="1" customWidth="1"/>
    <col min="10280" max="10281" width="10.5703125" style="1"/>
    <col min="10282" max="10282" width="13.42578125" style="1" customWidth="1"/>
    <col min="10283" max="10496" width="10.5703125" style="1"/>
    <col min="10497" max="10504" width="0" style="1" hidden="1" customWidth="1"/>
    <col min="10505" max="10507" width="3.7109375" style="1" customWidth="1"/>
    <col min="10508" max="10508" width="12.7109375" style="1" customWidth="1"/>
    <col min="10509" max="10509" width="47.42578125" style="1" customWidth="1"/>
    <col min="10510" max="10512" width="4.140625" style="1" customWidth="1"/>
    <col min="10513" max="10513" width="18.140625" style="1" customWidth="1"/>
    <col min="10514" max="10514" width="5.5703125" style="1" customWidth="1"/>
    <col min="10515" max="10516" width="3.7109375" style="1" customWidth="1"/>
    <col min="10517" max="10517" width="12.85546875" style="1" customWidth="1"/>
    <col min="10518" max="10518" width="5.5703125" style="1" customWidth="1"/>
    <col min="10519" max="10520" width="3.7109375" style="1" customWidth="1"/>
    <col min="10521" max="10521" width="12.85546875" style="1" customWidth="1"/>
    <col min="10522" max="10522" width="5.5703125" style="1" customWidth="1"/>
    <col min="10523" max="10524" width="3.7109375" style="1" customWidth="1"/>
    <col min="10525" max="10525" width="12.85546875" style="1" customWidth="1"/>
    <col min="10526" max="10529" width="15.7109375" style="1" customWidth="1"/>
    <col min="10530" max="10530" width="11.7109375" style="1" customWidth="1"/>
    <col min="10531" max="10531" width="6.42578125" style="1" bestFit="1" customWidth="1"/>
    <col min="10532" max="10532" width="11.7109375" style="1" customWidth="1"/>
    <col min="10533" max="10533" width="0" style="1" hidden="1" customWidth="1"/>
    <col min="10534" max="10534" width="3.7109375" style="1" customWidth="1"/>
    <col min="10535" max="10535" width="30.7109375" style="1" customWidth="1"/>
    <col min="10536" max="10537" width="10.5703125" style="1"/>
    <col min="10538" max="10538" width="13.42578125" style="1" customWidth="1"/>
    <col min="10539" max="10752" width="10.5703125" style="1"/>
    <col min="10753" max="10760" width="0" style="1" hidden="1" customWidth="1"/>
    <col min="10761" max="10763" width="3.7109375" style="1" customWidth="1"/>
    <col min="10764" max="10764" width="12.7109375" style="1" customWidth="1"/>
    <col min="10765" max="10765" width="47.42578125" style="1" customWidth="1"/>
    <col min="10766" max="10768" width="4.140625" style="1" customWidth="1"/>
    <col min="10769" max="10769" width="18.140625" style="1" customWidth="1"/>
    <col min="10770" max="10770" width="5.5703125" style="1" customWidth="1"/>
    <col min="10771" max="10772" width="3.7109375" style="1" customWidth="1"/>
    <col min="10773" max="10773" width="12.85546875" style="1" customWidth="1"/>
    <col min="10774" max="10774" width="5.5703125" style="1" customWidth="1"/>
    <col min="10775" max="10776" width="3.7109375" style="1" customWidth="1"/>
    <col min="10777" max="10777" width="12.85546875" style="1" customWidth="1"/>
    <col min="10778" max="10778" width="5.5703125" style="1" customWidth="1"/>
    <col min="10779" max="10780" width="3.7109375" style="1" customWidth="1"/>
    <col min="10781" max="10781" width="12.85546875" style="1" customWidth="1"/>
    <col min="10782" max="10785" width="15.7109375" style="1" customWidth="1"/>
    <col min="10786" max="10786" width="11.7109375" style="1" customWidth="1"/>
    <col min="10787" max="10787" width="6.42578125" style="1" bestFit="1" customWidth="1"/>
    <col min="10788" max="10788" width="11.7109375" style="1" customWidth="1"/>
    <col min="10789" max="10789" width="0" style="1" hidden="1" customWidth="1"/>
    <col min="10790" max="10790" width="3.7109375" style="1" customWidth="1"/>
    <col min="10791" max="10791" width="30.7109375" style="1" customWidth="1"/>
    <col min="10792" max="10793" width="10.5703125" style="1"/>
    <col min="10794" max="10794" width="13.42578125" style="1" customWidth="1"/>
    <col min="10795" max="11008" width="10.5703125" style="1"/>
    <col min="11009" max="11016" width="0" style="1" hidden="1" customWidth="1"/>
    <col min="11017" max="11019" width="3.7109375" style="1" customWidth="1"/>
    <col min="11020" max="11020" width="12.7109375" style="1" customWidth="1"/>
    <col min="11021" max="11021" width="47.42578125" style="1" customWidth="1"/>
    <col min="11022" max="11024" width="4.140625" style="1" customWidth="1"/>
    <col min="11025" max="11025" width="18.140625" style="1" customWidth="1"/>
    <col min="11026" max="11026" width="5.5703125" style="1" customWidth="1"/>
    <col min="11027" max="11028" width="3.7109375" style="1" customWidth="1"/>
    <col min="11029" max="11029" width="12.85546875" style="1" customWidth="1"/>
    <col min="11030" max="11030" width="5.5703125" style="1" customWidth="1"/>
    <col min="11031" max="11032" width="3.7109375" style="1" customWidth="1"/>
    <col min="11033" max="11033" width="12.85546875" style="1" customWidth="1"/>
    <col min="11034" max="11034" width="5.5703125" style="1" customWidth="1"/>
    <col min="11035" max="11036" width="3.7109375" style="1" customWidth="1"/>
    <col min="11037" max="11037" width="12.85546875" style="1" customWidth="1"/>
    <col min="11038" max="11041" width="15.7109375" style="1" customWidth="1"/>
    <col min="11042" max="11042" width="11.7109375" style="1" customWidth="1"/>
    <col min="11043" max="11043" width="6.42578125" style="1" bestFit="1" customWidth="1"/>
    <col min="11044" max="11044" width="11.7109375" style="1" customWidth="1"/>
    <col min="11045" max="11045" width="0" style="1" hidden="1" customWidth="1"/>
    <col min="11046" max="11046" width="3.7109375" style="1" customWidth="1"/>
    <col min="11047" max="11047" width="30.7109375" style="1" customWidth="1"/>
    <col min="11048" max="11049" width="10.5703125" style="1"/>
    <col min="11050" max="11050" width="13.42578125" style="1" customWidth="1"/>
    <col min="11051" max="11264" width="10.5703125" style="1"/>
    <col min="11265" max="11272" width="0" style="1" hidden="1" customWidth="1"/>
    <col min="11273" max="11275" width="3.7109375" style="1" customWidth="1"/>
    <col min="11276" max="11276" width="12.7109375" style="1" customWidth="1"/>
    <col min="11277" max="11277" width="47.42578125" style="1" customWidth="1"/>
    <col min="11278" max="11280" width="4.140625" style="1" customWidth="1"/>
    <col min="11281" max="11281" width="18.140625" style="1" customWidth="1"/>
    <col min="11282" max="11282" width="5.5703125" style="1" customWidth="1"/>
    <col min="11283" max="11284" width="3.7109375" style="1" customWidth="1"/>
    <col min="11285" max="11285" width="12.85546875" style="1" customWidth="1"/>
    <col min="11286" max="11286" width="5.5703125" style="1" customWidth="1"/>
    <col min="11287" max="11288" width="3.7109375" style="1" customWidth="1"/>
    <col min="11289" max="11289" width="12.85546875" style="1" customWidth="1"/>
    <col min="11290" max="11290" width="5.5703125" style="1" customWidth="1"/>
    <col min="11291" max="11292" width="3.7109375" style="1" customWidth="1"/>
    <col min="11293" max="11293" width="12.85546875" style="1" customWidth="1"/>
    <col min="11294" max="11297" width="15.7109375" style="1" customWidth="1"/>
    <col min="11298" max="11298" width="11.7109375" style="1" customWidth="1"/>
    <col min="11299" max="11299" width="6.42578125" style="1" bestFit="1" customWidth="1"/>
    <col min="11300" max="11300" width="11.7109375" style="1" customWidth="1"/>
    <col min="11301" max="11301" width="0" style="1" hidden="1" customWidth="1"/>
    <col min="11302" max="11302" width="3.7109375" style="1" customWidth="1"/>
    <col min="11303" max="11303" width="30.7109375" style="1" customWidth="1"/>
    <col min="11304" max="11305" width="10.5703125" style="1"/>
    <col min="11306" max="11306" width="13.42578125" style="1" customWidth="1"/>
    <col min="11307" max="11520" width="10.5703125" style="1"/>
    <col min="11521" max="11528" width="0" style="1" hidden="1" customWidth="1"/>
    <col min="11529" max="11531" width="3.7109375" style="1" customWidth="1"/>
    <col min="11532" max="11532" width="12.7109375" style="1" customWidth="1"/>
    <col min="11533" max="11533" width="47.42578125" style="1" customWidth="1"/>
    <col min="11534" max="11536" width="4.140625" style="1" customWidth="1"/>
    <col min="11537" max="11537" width="18.140625" style="1" customWidth="1"/>
    <col min="11538" max="11538" width="5.5703125" style="1" customWidth="1"/>
    <col min="11539" max="11540" width="3.7109375" style="1" customWidth="1"/>
    <col min="11541" max="11541" width="12.85546875" style="1" customWidth="1"/>
    <col min="11542" max="11542" width="5.5703125" style="1" customWidth="1"/>
    <col min="11543" max="11544" width="3.7109375" style="1" customWidth="1"/>
    <col min="11545" max="11545" width="12.85546875" style="1" customWidth="1"/>
    <col min="11546" max="11546" width="5.5703125" style="1" customWidth="1"/>
    <col min="11547" max="11548" width="3.7109375" style="1" customWidth="1"/>
    <col min="11549" max="11549" width="12.85546875" style="1" customWidth="1"/>
    <col min="11550" max="11553" width="15.7109375" style="1" customWidth="1"/>
    <col min="11554" max="11554" width="11.7109375" style="1" customWidth="1"/>
    <col min="11555" max="11555" width="6.42578125" style="1" bestFit="1" customWidth="1"/>
    <col min="11556" max="11556" width="11.7109375" style="1" customWidth="1"/>
    <col min="11557" max="11557" width="0" style="1" hidden="1" customWidth="1"/>
    <col min="11558" max="11558" width="3.7109375" style="1" customWidth="1"/>
    <col min="11559" max="11559" width="30.7109375" style="1" customWidth="1"/>
    <col min="11560" max="11561" width="10.5703125" style="1"/>
    <col min="11562" max="11562" width="13.42578125" style="1" customWidth="1"/>
    <col min="11563" max="11776" width="10.5703125" style="1"/>
    <col min="11777" max="11784" width="0" style="1" hidden="1" customWidth="1"/>
    <col min="11785" max="11787" width="3.7109375" style="1" customWidth="1"/>
    <col min="11788" max="11788" width="12.7109375" style="1" customWidth="1"/>
    <col min="11789" max="11789" width="47.42578125" style="1" customWidth="1"/>
    <col min="11790" max="11792" width="4.140625" style="1" customWidth="1"/>
    <col min="11793" max="11793" width="18.140625" style="1" customWidth="1"/>
    <col min="11794" max="11794" width="5.5703125" style="1" customWidth="1"/>
    <col min="11795" max="11796" width="3.7109375" style="1" customWidth="1"/>
    <col min="11797" max="11797" width="12.85546875" style="1" customWidth="1"/>
    <col min="11798" max="11798" width="5.5703125" style="1" customWidth="1"/>
    <col min="11799" max="11800" width="3.7109375" style="1" customWidth="1"/>
    <col min="11801" max="11801" width="12.85546875" style="1" customWidth="1"/>
    <col min="11802" max="11802" width="5.5703125" style="1" customWidth="1"/>
    <col min="11803" max="11804" width="3.7109375" style="1" customWidth="1"/>
    <col min="11805" max="11805" width="12.85546875" style="1" customWidth="1"/>
    <col min="11806" max="11809" width="15.7109375" style="1" customWidth="1"/>
    <col min="11810" max="11810" width="11.7109375" style="1" customWidth="1"/>
    <col min="11811" max="11811" width="6.42578125" style="1" bestFit="1" customWidth="1"/>
    <col min="11812" max="11812" width="11.7109375" style="1" customWidth="1"/>
    <col min="11813" max="11813" width="0" style="1" hidden="1" customWidth="1"/>
    <col min="11814" max="11814" width="3.7109375" style="1" customWidth="1"/>
    <col min="11815" max="11815" width="30.7109375" style="1" customWidth="1"/>
    <col min="11816" max="11817" width="10.5703125" style="1"/>
    <col min="11818" max="11818" width="13.42578125" style="1" customWidth="1"/>
    <col min="11819" max="12032" width="10.5703125" style="1"/>
    <col min="12033" max="12040" width="0" style="1" hidden="1" customWidth="1"/>
    <col min="12041" max="12043" width="3.7109375" style="1" customWidth="1"/>
    <col min="12044" max="12044" width="12.7109375" style="1" customWidth="1"/>
    <col min="12045" max="12045" width="47.42578125" style="1" customWidth="1"/>
    <col min="12046" max="12048" width="4.140625" style="1" customWidth="1"/>
    <col min="12049" max="12049" width="18.140625" style="1" customWidth="1"/>
    <col min="12050" max="12050" width="5.5703125" style="1" customWidth="1"/>
    <col min="12051" max="12052" width="3.7109375" style="1" customWidth="1"/>
    <col min="12053" max="12053" width="12.85546875" style="1" customWidth="1"/>
    <col min="12054" max="12054" width="5.5703125" style="1" customWidth="1"/>
    <col min="12055" max="12056" width="3.7109375" style="1" customWidth="1"/>
    <col min="12057" max="12057" width="12.85546875" style="1" customWidth="1"/>
    <col min="12058" max="12058" width="5.5703125" style="1" customWidth="1"/>
    <col min="12059" max="12060" width="3.7109375" style="1" customWidth="1"/>
    <col min="12061" max="12061" width="12.85546875" style="1" customWidth="1"/>
    <col min="12062" max="12065" width="15.7109375" style="1" customWidth="1"/>
    <col min="12066" max="12066" width="11.7109375" style="1" customWidth="1"/>
    <col min="12067" max="12067" width="6.42578125" style="1" bestFit="1" customWidth="1"/>
    <col min="12068" max="12068" width="11.7109375" style="1" customWidth="1"/>
    <col min="12069" max="12069" width="0" style="1" hidden="1" customWidth="1"/>
    <col min="12070" max="12070" width="3.7109375" style="1" customWidth="1"/>
    <col min="12071" max="12071" width="30.7109375" style="1" customWidth="1"/>
    <col min="12072" max="12073" width="10.5703125" style="1"/>
    <col min="12074" max="12074" width="13.42578125" style="1" customWidth="1"/>
    <col min="12075" max="12288" width="10.5703125" style="1"/>
    <col min="12289" max="12296" width="0" style="1" hidden="1" customWidth="1"/>
    <col min="12297" max="12299" width="3.7109375" style="1" customWidth="1"/>
    <col min="12300" max="12300" width="12.7109375" style="1" customWidth="1"/>
    <col min="12301" max="12301" width="47.42578125" style="1" customWidth="1"/>
    <col min="12302" max="12304" width="4.140625" style="1" customWidth="1"/>
    <col min="12305" max="12305" width="18.140625" style="1" customWidth="1"/>
    <col min="12306" max="12306" width="5.5703125" style="1" customWidth="1"/>
    <col min="12307" max="12308" width="3.7109375" style="1" customWidth="1"/>
    <col min="12309" max="12309" width="12.85546875" style="1" customWidth="1"/>
    <col min="12310" max="12310" width="5.5703125" style="1" customWidth="1"/>
    <col min="12311" max="12312" width="3.7109375" style="1" customWidth="1"/>
    <col min="12313" max="12313" width="12.85546875" style="1" customWidth="1"/>
    <col min="12314" max="12314" width="5.5703125" style="1" customWidth="1"/>
    <col min="12315" max="12316" width="3.7109375" style="1" customWidth="1"/>
    <col min="12317" max="12317" width="12.85546875" style="1" customWidth="1"/>
    <col min="12318" max="12321" width="15.7109375" style="1" customWidth="1"/>
    <col min="12322" max="12322" width="11.7109375" style="1" customWidth="1"/>
    <col min="12323" max="12323" width="6.42578125" style="1" bestFit="1" customWidth="1"/>
    <col min="12324" max="12324" width="11.7109375" style="1" customWidth="1"/>
    <col min="12325" max="12325" width="0" style="1" hidden="1" customWidth="1"/>
    <col min="12326" max="12326" width="3.7109375" style="1" customWidth="1"/>
    <col min="12327" max="12327" width="30.7109375" style="1" customWidth="1"/>
    <col min="12328" max="12329" width="10.5703125" style="1"/>
    <col min="12330" max="12330" width="13.42578125" style="1" customWidth="1"/>
    <col min="12331" max="12544" width="10.5703125" style="1"/>
    <col min="12545" max="12552" width="0" style="1" hidden="1" customWidth="1"/>
    <col min="12553" max="12555" width="3.7109375" style="1" customWidth="1"/>
    <col min="12556" max="12556" width="12.7109375" style="1" customWidth="1"/>
    <col min="12557" max="12557" width="47.42578125" style="1" customWidth="1"/>
    <col min="12558" max="12560" width="4.140625" style="1" customWidth="1"/>
    <col min="12561" max="12561" width="18.140625" style="1" customWidth="1"/>
    <col min="12562" max="12562" width="5.5703125" style="1" customWidth="1"/>
    <col min="12563" max="12564" width="3.7109375" style="1" customWidth="1"/>
    <col min="12565" max="12565" width="12.85546875" style="1" customWidth="1"/>
    <col min="12566" max="12566" width="5.5703125" style="1" customWidth="1"/>
    <col min="12567" max="12568" width="3.7109375" style="1" customWidth="1"/>
    <col min="12569" max="12569" width="12.85546875" style="1" customWidth="1"/>
    <col min="12570" max="12570" width="5.5703125" style="1" customWidth="1"/>
    <col min="12571" max="12572" width="3.7109375" style="1" customWidth="1"/>
    <col min="12573" max="12573" width="12.85546875" style="1" customWidth="1"/>
    <col min="12574" max="12577" width="15.7109375" style="1" customWidth="1"/>
    <col min="12578" max="12578" width="11.7109375" style="1" customWidth="1"/>
    <col min="12579" max="12579" width="6.42578125" style="1" bestFit="1" customWidth="1"/>
    <col min="12580" max="12580" width="11.7109375" style="1" customWidth="1"/>
    <col min="12581" max="12581" width="0" style="1" hidden="1" customWidth="1"/>
    <col min="12582" max="12582" width="3.7109375" style="1" customWidth="1"/>
    <col min="12583" max="12583" width="30.7109375" style="1" customWidth="1"/>
    <col min="12584" max="12585" width="10.5703125" style="1"/>
    <col min="12586" max="12586" width="13.42578125" style="1" customWidth="1"/>
    <col min="12587" max="12800" width="10.5703125" style="1"/>
    <col min="12801" max="12808" width="0" style="1" hidden="1" customWidth="1"/>
    <col min="12809" max="12811" width="3.7109375" style="1" customWidth="1"/>
    <col min="12812" max="12812" width="12.7109375" style="1" customWidth="1"/>
    <col min="12813" max="12813" width="47.42578125" style="1" customWidth="1"/>
    <col min="12814" max="12816" width="4.140625" style="1" customWidth="1"/>
    <col min="12817" max="12817" width="18.140625" style="1" customWidth="1"/>
    <col min="12818" max="12818" width="5.5703125" style="1" customWidth="1"/>
    <col min="12819" max="12820" width="3.7109375" style="1" customWidth="1"/>
    <col min="12821" max="12821" width="12.85546875" style="1" customWidth="1"/>
    <col min="12822" max="12822" width="5.5703125" style="1" customWidth="1"/>
    <col min="12823" max="12824" width="3.7109375" style="1" customWidth="1"/>
    <col min="12825" max="12825" width="12.85546875" style="1" customWidth="1"/>
    <col min="12826" max="12826" width="5.5703125" style="1" customWidth="1"/>
    <col min="12827" max="12828" width="3.7109375" style="1" customWidth="1"/>
    <col min="12829" max="12829" width="12.85546875" style="1" customWidth="1"/>
    <col min="12830" max="12833" width="15.7109375" style="1" customWidth="1"/>
    <col min="12834" max="12834" width="11.7109375" style="1" customWidth="1"/>
    <col min="12835" max="12835" width="6.42578125" style="1" bestFit="1" customWidth="1"/>
    <col min="12836" max="12836" width="11.7109375" style="1" customWidth="1"/>
    <col min="12837" max="12837" width="0" style="1" hidden="1" customWidth="1"/>
    <col min="12838" max="12838" width="3.7109375" style="1" customWidth="1"/>
    <col min="12839" max="12839" width="30.7109375" style="1" customWidth="1"/>
    <col min="12840" max="12841" width="10.5703125" style="1"/>
    <col min="12842" max="12842" width="13.42578125" style="1" customWidth="1"/>
    <col min="12843" max="13056" width="10.5703125" style="1"/>
    <col min="13057" max="13064" width="0" style="1" hidden="1" customWidth="1"/>
    <col min="13065" max="13067" width="3.7109375" style="1" customWidth="1"/>
    <col min="13068" max="13068" width="12.7109375" style="1" customWidth="1"/>
    <col min="13069" max="13069" width="47.42578125" style="1" customWidth="1"/>
    <col min="13070" max="13072" width="4.140625" style="1" customWidth="1"/>
    <col min="13073" max="13073" width="18.140625" style="1" customWidth="1"/>
    <col min="13074" max="13074" width="5.5703125" style="1" customWidth="1"/>
    <col min="13075" max="13076" width="3.7109375" style="1" customWidth="1"/>
    <col min="13077" max="13077" width="12.85546875" style="1" customWidth="1"/>
    <col min="13078" max="13078" width="5.5703125" style="1" customWidth="1"/>
    <col min="13079" max="13080" width="3.7109375" style="1" customWidth="1"/>
    <col min="13081" max="13081" width="12.85546875" style="1" customWidth="1"/>
    <col min="13082" max="13082" width="5.5703125" style="1" customWidth="1"/>
    <col min="13083" max="13084" width="3.7109375" style="1" customWidth="1"/>
    <col min="13085" max="13085" width="12.85546875" style="1" customWidth="1"/>
    <col min="13086" max="13089" width="15.7109375" style="1" customWidth="1"/>
    <col min="13090" max="13090" width="11.7109375" style="1" customWidth="1"/>
    <col min="13091" max="13091" width="6.42578125" style="1" bestFit="1" customWidth="1"/>
    <col min="13092" max="13092" width="11.7109375" style="1" customWidth="1"/>
    <col min="13093" max="13093" width="0" style="1" hidden="1" customWidth="1"/>
    <col min="13094" max="13094" width="3.7109375" style="1" customWidth="1"/>
    <col min="13095" max="13095" width="30.7109375" style="1" customWidth="1"/>
    <col min="13096" max="13097" width="10.5703125" style="1"/>
    <col min="13098" max="13098" width="13.42578125" style="1" customWidth="1"/>
    <col min="13099" max="13312" width="10.5703125" style="1"/>
    <col min="13313" max="13320" width="0" style="1" hidden="1" customWidth="1"/>
    <col min="13321" max="13323" width="3.7109375" style="1" customWidth="1"/>
    <col min="13324" max="13324" width="12.7109375" style="1" customWidth="1"/>
    <col min="13325" max="13325" width="47.42578125" style="1" customWidth="1"/>
    <col min="13326" max="13328" width="4.140625" style="1" customWidth="1"/>
    <col min="13329" max="13329" width="18.140625" style="1" customWidth="1"/>
    <col min="13330" max="13330" width="5.5703125" style="1" customWidth="1"/>
    <col min="13331" max="13332" width="3.7109375" style="1" customWidth="1"/>
    <col min="13333" max="13333" width="12.85546875" style="1" customWidth="1"/>
    <col min="13334" max="13334" width="5.5703125" style="1" customWidth="1"/>
    <col min="13335" max="13336" width="3.7109375" style="1" customWidth="1"/>
    <col min="13337" max="13337" width="12.85546875" style="1" customWidth="1"/>
    <col min="13338" max="13338" width="5.5703125" style="1" customWidth="1"/>
    <col min="13339" max="13340" width="3.7109375" style="1" customWidth="1"/>
    <col min="13341" max="13341" width="12.85546875" style="1" customWidth="1"/>
    <col min="13342" max="13345" width="15.7109375" style="1" customWidth="1"/>
    <col min="13346" max="13346" width="11.7109375" style="1" customWidth="1"/>
    <col min="13347" max="13347" width="6.42578125" style="1" bestFit="1" customWidth="1"/>
    <col min="13348" max="13348" width="11.7109375" style="1" customWidth="1"/>
    <col min="13349" max="13349" width="0" style="1" hidden="1" customWidth="1"/>
    <col min="13350" max="13350" width="3.7109375" style="1" customWidth="1"/>
    <col min="13351" max="13351" width="30.7109375" style="1" customWidth="1"/>
    <col min="13352" max="13353" width="10.5703125" style="1"/>
    <col min="13354" max="13354" width="13.42578125" style="1" customWidth="1"/>
    <col min="13355" max="13568" width="10.5703125" style="1"/>
    <col min="13569" max="13576" width="0" style="1" hidden="1" customWidth="1"/>
    <col min="13577" max="13579" width="3.7109375" style="1" customWidth="1"/>
    <col min="13580" max="13580" width="12.7109375" style="1" customWidth="1"/>
    <col min="13581" max="13581" width="47.42578125" style="1" customWidth="1"/>
    <col min="13582" max="13584" width="4.140625" style="1" customWidth="1"/>
    <col min="13585" max="13585" width="18.140625" style="1" customWidth="1"/>
    <col min="13586" max="13586" width="5.5703125" style="1" customWidth="1"/>
    <col min="13587" max="13588" width="3.7109375" style="1" customWidth="1"/>
    <col min="13589" max="13589" width="12.85546875" style="1" customWidth="1"/>
    <col min="13590" max="13590" width="5.5703125" style="1" customWidth="1"/>
    <col min="13591" max="13592" width="3.7109375" style="1" customWidth="1"/>
    <col min="13593" max="13593" width="12.85546875" style="1" customWidth="1"/>
    <col min="13594" max="13594" width="5.5703125" style="1" customWidth="1"/>
    <col min="13595" max="13596" width="3.7109375" style="1" customWidth="1"/>
    <col min="13597" max="13597" width="12.85546875" style="1" customWidth="1"/>
    <col min="13598" max="13601" width="15.7109375" style="1" customWidth="1"/>
    <col min="13602" max="13602" width="11.7109375" style="1" customWidth="1"/>
    <col min="13603" max="13603" width="6.42578125" style="1" bestFit="1" customWidth="1"/>
    <col min="13604" max="13604" width="11.7109375" style="1" customWidth="1"/>
    <col min="13605" max="13605" width="0" style="1" hidden="1" customWidth="1"/>
    <col min="13606" max="13606" width="3.7109375" style="1" customWidth="1"/>
    <col min="13607" max="13607" width="30.7109375" style="1" customWidth="1"/>
    <col min="13608" max="13609" width="10.5703125" style="1"/>
    <col min="13610" max="13610" width="13.42578125" style="1" customWidth="1"/>
    <col min="13611" max="13824" width="10.5703125" style="1"/>
    <col min="13825" max="13832" width="0" style="1" hidden="1" customWidth="1"/>
    <col min="13833" max="13835" width="3.7109375" style="1" customWidth="1"/>
    <col min="13836" max="13836" width="12.7109375" style="1" customWidth="1"/>
    <col min="13837" max="13837" width="47.42578125" style="1" customWidth="1"/>
    <col min="13838" max="13840" width="4.140625" style="1" customWidth="1"/>
    <col min="13841" max="13841" width="18.140625" style="1" customWidth="1"/>
    <col min="13842" max="13842" width="5.5703125" style="1" customWidth="1"/>
    <col min="13843" max="13844" width="3.7109375" style="1" customWidth="1"/>
    <col min="13845" max="13845" width="12.85546875" style="1" customWidth="1"/>
    <col min="13846" max="13846" width="5.5703125" style="1" customWidth="1"/>
    <col min="13847" max="13848" width="3.7109375" style="1" customWidth="1"/>
    <col min="13849" max="13849" width="12.85546875" style="1" customWidth="1"/>
    <col min="13850" max="13850" width="5.5703125" style="1" customWidth="1"/>
    <col min="13851" max="13852" width="3.7109375" style="1" customWidth="1"/>
    <col min="13853" max="13853" width="12.85546875" style="1" customWidth="1"/>
    <col min="13854" max="13857" width="15.7109375" style="1" customWidth="1"/>
    <col min="13858" max="13858" width="11.7109375" style="1" customWidth="1"/>
    <col min="13859" max="13859" width="6.42578125" style="1" bestFit="1" customWidth="1"/>
    <col min="13860" max="13860" width="11.7109375" style="1" customWidth="1"/>
    <col min="13861" max="13861" width="0" style="1" hidden="1" customWidth="1"/>
    <col min="13862" max="13862" width="3.7109375" style="1" customWidth="1"/>
    <col min="13863" max="13863" width="30.7109375" style="1" customWidth="1"/>
    <col min="13864" max="13865" width="10.5703125" style="1"/>
    <col min="13866" max="13866" width="13.42578125" style="1" customWidth="1"/>
    <col min="13867" max="14080" width="10.5703125" style="1"/>
    <col min="14081" max="14088" width="0" style="1" hidden="1" customWidth="1"/>
    <col min="14089" max="14091" width="3.7109375" style="1" customWidth="1"/>
    <col min="14092" max="14092" width="12.7109375" style="1" customWidth="1"/>
    <col min="14093" max="14093" width="47.42578125" style="1" customWidth="1"/>
    <col min="14094" max="14096" width="4.140625" style="1" customWidth="1"/>
    <col min="14097" max="14097" width="18.140625" style="1" customWidth="1"/>
    <col min="14098" max="14098" width="5.5703125" style="1" customWidth="1"/>
    <col min="14099" max="14100" width="3.7109375" style="1" customWidth="1"/>
    <col min="14101" max="14101" width="12.85546875" style="1" customWidth="1"/>
    <col min="14102" max="14102" width="5.5703125" style="1" customWidth="1"/>
    <col min="14103" max="14104" width="3.7109375" style="1" customWidth="1"/>
    <col min="14105" max="14105" width="12.85546875" style="1" customWidth="1"/>
    <col min="14106" max="14106" width="5.5703125" style="1" customWidth="1"/>
    <col min="14107" max="14108" width="3.7109375" style="1" customWidth="1"/>
    <col min="14109" max="14109" width="12.85546875" style="1" customWidth="1"/>
    <col min="14110" max="14113" width="15.7109375" style="1" customWidth="1"/>
    <col min="14114" max="14114" width="11.7109375" style="1" customWidth="1"/>
    <col min="14115" max="14115" width="6.42578125" style="1" bestFit="1" customWidth="1"/>
    <col min="14116" max="14116" width="11.7109375" style="1" customWidth="1"/>
    <col min="14117" max="14117" width="0" style="1" hidden="1" customWidth="1"/>
    <col min="14118" max="14118" width="3.7109375" style="1" customWidth="1"/>
    <col min="14119" max="14119" width="30.7109375" style="1" customWidth="1"/>
    <col min="14120" max="14121" width="10.5703125" style="1"/>
    <col min="14122" max="14122" width="13.42578125" style="1" customWidth="1"/>
    <col min="14123" max="14336" width="10.5703125" style="1"/>
    <col min="14337" max="14344" width="0" style="1" hidden="1" customWidth="1"/>
    <col min="14345" max="14347" width="3.7109375" style="1" customWidth="1"/>
    <col min="14348" max="14348" width="12.7109375" style="1" customWidth="1"/>
    <col min="14349" max="14349" width="47.42578125" style="1" customWidth="1"/>
    <col min="14350" max="14352" width="4.140625" style="1" customWidth="1"/>
    <col min="14353" max="14353" width="18.140625" style="1" customWidth="1"/>
    <col min="14354" max="14354" width="5.5703125" style="1" customWidth="1"/>
    <col min="14355" max="14356" width="3.7109375" style="1" customWidth="1"/>
    <col min="14357" max="14357" width="12.85546875" style="1" customWidth="1"/>
    <col min="14358" max="14358" width="5.5703125" style="1" customWidth="1"/>
    <col min="14359" max="14360" width="3.7109375" style="1" customWidth="1"/>
    <col min="14361" max="14361" width="12.85546875" style="1" customWidth="1"/>
    <col min="14362" max="14362" width="5.5703125" style="1" customWidth="1"/>
    <col min="14363" max="14364" width="3.7109375" style="1" customWidth="1"/>
    <col min="14365" max="14365" width="12.85546875" style="1" customWidth="1"/>
    <col min="14366" max="14369" width="15.7109375" style="1" customWidth="1"/>
    <col min="14370" max="14370" width="11.7109375" style="1" customWidth="1"/>
    <col min="14371" max="14371" width="6.42578125" style="1" bestFit="1" customWidth="1"/>
    <col min="14372" max="14372" width="11.7109375" style="1" customWidth="1"/>
    <col min="14373" max="14373" width="0" style="1" hidden="1" customWidth="1"/>
    <col min="14374" max="14374" width="3.7109375" style="1" customWidth="1"/>
    <col min="14375" max="14375" width="30.7109375" style="1" customWidth="1"/>
    <col min="14376" max="14377" width="10.5703125" style="1"/>
    <col min="14378" max="14378" width="13.42578125" style="1" customWidth="1"/>
    <col min="14379" max="14592" width="10.5703125" style="1"/>
    <col min="14593" max="14600" width="0" style="1" hidden="1" customWidth="1"/>
    <col min="14601" max="14603" width="3.7109375" style="1" customWidth="1"/>
    <col min="14604" max="14604" width="12.7109375" style="1" customWidth="1"/>
    <col min="14605" max="14605" width="47.42578125" style="1" customWidth="1"/>
    <col min="14606" max="14608" width="4.140625" style="1" customWidth="1"/>
    <col min="14609" max="14609" width="18.140625" style="1" customWidth="1"/>
    <col min="14610" max="14610" width="5.5703125" style="1" customWidth="1"/>
    <col min="14611" max="14612" width="3.7109375" style="1" customWidth="1"/>
    <col min="14613" max="14613" width="12.85546875" style="1" customWidth="1"/>
    <col min="14614" max="14614" width="5.5703125" style="1" customWidth="1"/>
    <col min="14615" max="14616" width="3.7109375" style="1" customWidth="1"/>
    <col min="14617" max="14617" width="12.85546875" style="1" customWidth="1"/>
    <col min="14618" max="14618" width="5.5703125" style="1" customWidth="1"/>
    <col min="14619" max="14620" width="3.7109375" style="1" customWidth="1"/>
    <col min="14621" max="14621" width="12.85546875" style="1" customWidth="1"/>
    <col min="14622" max="14625" width="15.7109375" style="1" customWidth="1"/>
    <col min="14626" max="14626" width="11.7109375" style="1" customWidth="1"/>
    <col min="14627" max="14627" width="6.42578125" style="1" bestFit="1" customWidth="1"/>
    <col min="14628" max="14628" width="11.7109375" style="1" customWidth="1"/>
    <col min="14629" max="14629" width="0" style="1" hidden="1" customWidth="1"/>
    <col min="14630" max="14630" width="3.7109375" style="1" customWidth="1"/>
    <col min="14631" max="14631" width="30.7109375" style="1" customWidth="1"/>
    <col min="14632" max="14633" width="10.5703125" style="1"/>
    <col min="14634" max="14634" width="13.42578125" style="1" customWidth="1"/>
    <col min="14635" max="14848" width="10.5703125" style="1"/>
    <col min="14849" max="14856" width="0" style="1" hidden="1" customWidth="1"/>
    <col min="14857" max="14859" width="3.7109375" style="1" customWidth="1"/>
    <col min="14860" max="14860" width="12.7109375" style="1" customWidth="1"/>
    <col min="14861" max="14861" width="47.42578125" style="1" customWidth="1"/>
    <col min="14862" max="14864" width="4.140625" style="1" customWidth="1"/>
    <col min="14865" max="14865" width="18.140625" style="1" customWidth="1"/>
    <col min="14866" max="14866" width="5.5703125" style="1" customWidth="1"/>
    <col min="14867" max="14868" width="3.7109375" style="1" customWidth="1"/>
    <col min="14869" max="14869" width="12.85546875" style="1" customWidth="1"/>
    <col min="14870" max="14870" width="5.5703125" style="1" customWidth="1"/>
    <col min="14871" max="14872" width="3.7109375" style="1" customWidth="1"/>
    <col min="14873" max="14873" width="12.85546875" style="1" customWidth="1"/>
    <col min="14874" max="14874" width="5.5703125" style="1" customWidth="1"/>
    <col min="14875" max="14876" width="3.7109375" style="1" customWidth="1"/>
    <col min="14877" max="14877" width="12.85546875" style="1" customWidth="1"/>
    <col min="14878" max="14881" width="15.7109375" style="1" customWidth="1"/>
    <col min="14882" max="14882" width="11.7109375" style="1" customWidth="1"/>
    <col min="14883" max="14883" width="6.42578125" style="1" bestFit="1" customWidth="1"/>
    <col min="14884" max="14884" width="11.7109375" style="1" customWidth="1"/>
    <col min="14885" max="14885" width="0" style="1" hidden="1" customWidth="1"/>
    <col min="14886" max="14886" width="3.7109375" style="1" customWidth="1"/>
    <col min="14887" max="14887" width="30.7109375" style="1" customWidth="1"/>
    <col min="14888" max="14889" width="10.5703125" style="1"/>
    <col min="14890" max="14890" width="13.42578125" style="1" customWidth="1"/>
    <col min="14891" max="15104" width="10.5703125" style="1"/>
    <col min="15105" max="15112" width="0" style="1" hidden="1" customWidth="1"/>
    <col min="15113" max="15115" width="3.7109375" style="1" customWidth="1"/>
    <col min="15116" max="15116" width="12.7109375" style="1" customWidth="1"/>
    <col min="15117" max="15117" width="47.42578125" style="1" customWidth="1"/>
    <col min="15118" max="15120" width="4.140625" style="1" customWidth="1"/>
    <col min="15121" max="15121" width="18.140625" style="1" customWidth="1"/>
    <col min="15122" max="15122" width="5.5703125" style="1" customWidth="1"/>
    <col min="15123" max="15124" width="3.7109375" style="1" customWidth="1"/>
    <col min="15125" max="15125" width="12.85546875" style="1" customWidth="1"/>
    <col min="15126" max="15126" width="5.5703125" style="1" customWidth="1"/>
    <col min="15127" max="15128" width="3.7109375" style="1" customWidth="1"/>
    <col min="15129" max="15129" width="12.85546875" style="1" customWidth="1"/>
    <col min="15130" max="15130" width="5.5703125" style="1" customWidth="1"/>
    <col min="15131" max="15132" width="3.7109375" style="1" customWidth="1"/>
    <col min="15133" max="15133" width="12.85546875" style="1" customWidth="1"/>
    <col min="15134" max="15137" width="15.7109375" style="1" customWidth="1"/>
    <col min="15138" max="15138" width="11.7109375" style="1" customWidth="1"/>
    <col min="15139" max="15139" width="6.42578125" style="1" bestFit="1" customWidth="1"/>
    <col min="15140" max="15140" width="11.7109375" style="1" customWidth="1"/>
    <col min="15141" max="15141" width="0" style="1" hidden="1" customWidth="1"/>
    <col min="15142" max="15142" width="3.7109375" style="1" customWidth="1"/>
    <col min="15143" max="15143" width="30.7109375" style="1" customWidth="1"/>
    <col min="15144" max="15145" width="10.5703125" style="1"/>
    <col min="15146" max="15146" width="13.42578125" style="1" customWidth="1"/>
    <col min="15147" max="15360" width="10.5703125" style="1"/>
    <col min="15361" max="15368" width="0" style="1" hidden="1" customWidth="1"/>
    <col min="15369" max="15371" width="3.7109375" style="1" customWidth="1"/>
    <col min="15372" max="15372" width="12.7109375" style="1" customWidth="1"/>
    <col min="15373" max="15373" width="47.42578125" style="1" customWidth="1"/>
    <col min="15374" max="15376" width="4.140625" style="1" customWidth="1"/>
    <col min="15377" max="15377" width="18.140625" style="1" customWidth="1"/>
    <col min="15378" max="15378" width="5.5703125" style="1" customWidth="1"/>
    <col min="15379" max="15380" width="3.7109375" style="1" customWidth="1"/>
    <col min="15381" max="15381" width="12.85546875" style="1" customWidth="1"/>
    <col min="15382" max="15382" width="5.5703125" style="1" customWidth="1"/>
    <col min="15383" max="15384" width="3.7109375" style="1" customWidth="1"/>
    <col min="15385" max="15385" width="12.85546875" style="1" customWidth="1"/>
    <col min="15386" max="15386" width="5.5703125" style="1" customWidth="1"/>
    <col min="15387" max="15388" width="3.7109375" style="1" customWidth="1"/>
    <col min="15389" max="15389" width="12.85546875" style="1" customWidth="1"/>
    <col min="15390" max="15393" width="15.7109375" style="1" customWidth="1"/>
    <col min="15394" max="15394" width="11.7109375" style="1" customWidth="1"/>
    <col min="15395" max="15395" width="6.42578125" style="1" bestFit="1" customWidth="1"/>
    <col min="15396" max="15396" width="11.7109375" style="1" customWidth="1"/>
    <col min="15397" max="15397" width="0" style="1" hidden="1" customWidth="1"/>
    <col min="15398" max="15398" width="3.7109375" style="1" customWidth="1"/>
    <col min="15399" max="15399" width="30.7109375" style="1" customWidth="1"/>
    <col min="15400" max="15401" width="10.5703125" style="1"/>
    <col min="15402" max="15402" width="13.42578125" style="1" customWidth="1"/>
    <col min="15403" max="15616" width="10.5703125" style="1"/>
    <col min="15617" max="15624" width="0" style="1" hidden="1" customWidth="1"/>
    <col min="15625" max="15627" width="3.7109375" style="1" customWidth="1"/>
    <col min="15628" max="15628" width="12.7109375" style="1" customWidth="1"/>
    <col min="15629" max="15629" width="47.42578125" style="1" customWidth="1"/>
    <col min="15630" max="15632" width="4.140625" style="1" customWidth="1"/>
    <col min="15633" max="15633" width="18.140625" style="1" customWidth="1"/>
    <col min="15634" max="15634" width="5.5703125" style="1" customWidth="1"/>
    <col min="15635" max="15636" width="3.7109375" style="1" customWidth="1"/>
    <col min="15637" max="15637" width="12.85546875" style="1" customWidth="1"/>
    <col min="15638" max="15638" width="5.5703125" style="1" customWidth="1"/>
    <col min="15639" max="15640" width="3.7109375" style="1" customWidth="1"/>
    <col min="15641" max="15641" width="12.85546875" style="1" customWidth="1"/>
    <col min="15642" max="15642" width="5.5703125" style="1" customWidth="1"/>
    <col min="15643" max="15644" width="3.7109375" style="1" customWidth="1"/>
    <col min="15645" max="15645" width="12.85546875" style="1" customWidth="1"/>
    <col min="15646" max="15649" width="15.7109375" style="1" customWidth="1"/>
    <col min="15650" max="15650" width="11.7109375" style="1" customWidth="1"/>
    <col min="15651" max="15651" width="6.42578125" style="1" bestFit="1" customWidth="1"/>
    <col min="15652" max="15652" width="11.7109375" style="1" customWidth="1"/>
    <col min="15653" max="15653" width="0" style="1" hidden="1" customWidth="1"/>
    <col min="15654" max="15654" width="3.7109375" style="1" customWidth="1"/>
    <col min="15655" max="15655" width="30.7109375" style="1" customWidth="1"/>
    <col min="15656" max="15657" width="10.5703125" style="1"/>
    <col min="15658" max="15658" width="13.42578125" style="1" customWidth="1"/>
    <col min="15659" max="15872" width="10.5703125" style="1"/>
    <col min="15873" max="15880" width="0" style="1" hidden="1" customWidth="1"/>
    <col min="15881" max="15883" width="3.7109375" style="1" customWidth="1"/>
    <col min="15884" max="15884" width="12.7109375" style="1" customWidth="1"/>
    <col min="15885" max="15885" width="47.42578125" style="1" customWidth="1"/>
    <col min="15886" max="15888" width="4.140625" style="1" customWidth="1"/>
    <col min="15889" max="15889" width="18.140625" style="1" customWidth="1"/>
    <col min="15890" max="15890" width="5.5703125" style="1" customWidth="1"/>
    <col min="15891" max="15892" width="3.7109375" style="1" customWidth="1"/>
    <col min="15893" max="15893" width="12.85546875" style="1" customWidth="1"/>
    <col min="15894" max="15894" width="5.5703125" style="1" customWidth="1"/>
    <col min="15895" max="15896" width="3.7109375" style="1" customWidth="1"/>
    <col min="15897" max="15897" width="12.85546875" style="1" customWidth="1"/>
    <col min="15898" max="15898" width="5.5703125" style="1" customWidth="1"/>
    <col min="15899" max="15900" width="3.7109375" style="1" customWidth="1"/>
    <col min="15901" max="15901" width="12.85546875" style="1" customWidth="1"/>
    <col min="15902" max="15905" width="15.7109375" style="1" customWidth="1"/>
    <col min="15906" max="15906" width="11.7109375" style="1" customWidth="1"/>
    <col min="15907" max="15907" width="6.42578125" style="1" bestFit="1" customWidth="1"/>
    <col min="15908" max="15908" width="11.7109375" style="1" customWidth="1"/>
    <col min="15909" max="15909" width="0" style="1" hidden="1" customWidth="1"/>
    <col min="15910" max="15910" width="3.7109375" style="1" customWidth="1"/>
    <col min="15911" max="15911" width="30.7109375" style="1" customWidth="1"/>
    <col min="15912" max="15913" width="10.5703125" style="1"/>
    <col min="15914" max="15914" width="13.42578125" style="1" customWidth="1"/>
    <col min="15915" max="16128" width="10.5703125" style="1"/>
    <col min="16129" max="16136" width="0" style="1" hidden="1" customWidth="1"/>
    <col min="16137" max="16139" width="3.7109375" style="1" customWidth="1"/>
    <col min="16140" max="16140" width="12.7109375" style="1" customWidth="1"/>
    <col min="16141" max="16141" width="47.42578125" style="1" customWidth="1"/>
    <col min="16142" max="16144" width="4.140625" style="1" customWidth="1"/>
    <col min="16145" max="16145" width="18.140625" style="1" customWidth="1"/>
    <col min="16146" max="16146" width="5.5703125" style="1" customWidth="1"/>
    <col min="16147" max="16148" width="3.7109375" style="1" customWidth="1"/>
    <col min="16149" max="16149" width="12.85546875" style="1" customWidth="1"/>
    <col min="16150" max="16150" width="5.5703125" style="1" customWidth="1"/>
    <col min="16151" max="16152" width="3.7109375" style="1" customWidth="1"/>
    <col min="16153" max="16153" width="12.85546875" style="1" customWidth="1"/>
    <col min="16154" max="16154" width="5.5703125" style="1" customWidth="1"/>
    <col min="16155" max="16156" width="3.7109375" style="1" customWidth="1"/>
    <col min="16157" max="16157" width="12.85546875" style="1" customWidth="1"/>
    <col min="16158" max="16161" width="15.7109375" style="1" customWidth="1"/>
    <col min="16162" max="16162" width="11.7109375" style="1" customWidth="1"/>
    <col min="16163" max="16163" width="6.42578125" style="1" bestFit="1" customWidth="1"/>
    <col min="16164" max="16164" width="11.7109375" style="1" customWidth="1"/>
    <col min="16165" max="16165" width="0" style="1" hidden="1" customWidth="1"/>
    <col min="16166" max="16166" width="3.7109375" style="1" customWidth="1"/>
    <col min="16167" max="16167" width="30.7109375" style="1" customWidth="1"/>
    <col min="16168" max="16169" width="10.5703125" style="1"/>
    <col min="16170" max="16170" width="13.42578125" style="1" customWidth="1"/>
    <col min="16171" max="16384" width="10.5703125" style="1"/>
  </cols>
  <sheetData>
    <row r="1" spans="6:50" hidden="1"/>
    <row r="2" spans="6:50" hidden="1"/>
    <row r="3" spans="6:50" hidden="1"/>
    <row r="4" spans="6:50">
      <c r="J4" s="5"/>
      <c r="K4" s="5"/>
      <c r="L4" s="6"/>
      <c r="M4" s="6"/>
      <c r="N4" s="6"/>
      <c r="O4" s="6"/>
      <c r="P4" s="6"/>
      <c r="Q4" s="6"/>
      <c r="R4" s="6"/>
      <c r="S4" s="6"/>
      <c r="T4" s="6"/>
      <c r="U4" s="6"/>
      <c r="V4" s="6"/>
      <c r="W4" s="6"/>
      <c r="X4" s="6"/>
      <c r="Y4" s="6"/>
      <c r="Z4" s="6"/>
      <c r="AA4" s="6"/>
      <c r="AB4" s="6"/>
      <c r="AC4" s="6"/>
      <c r="AD4" s="7"/>
      <c r="AE4" s="7"/>
      <c r="AF4" s="7"/>
      <c r="AG4" s="7"/>
      <c r="AH4" s="7"/>
      <c r="AI4" s="7"/>
      <c r="AJ4" s="7"/>
      <c r="AK4" s="6"/>
    </row>
    <row r="5" spans="6:50">
      <c r="J5" s="5"/>
      <c r="K5" s="5"/>
      <c r="L5" s="129" t="s">
        <v>0</v>
      </c>
      <c r="M5" s="129"/>
      <c r="N5" s="129"/>
      <c r="O5" s="129"/>
      <c r="P5" s="129"/>
      <c r="Q5" s="129"/>
      <c r="R5" s="129"/>
      <c r="S5" s="129"/>
      <c r="T5" s="129"/>
      <c r="U5" s="129"/>
      <c r="V5" s="129"/>
      <c r="W5" s="129"/>
      <c r="X5" s="129"/>
      <c r="Y5" s="129"/>
      <c r="Z5" s="129"/>
      <c r="AA5" s="129"/>
      <c r="AB5" s="129"/>
      <c r="AC5" s="129"/>
      <c r="AD5" s="130"/>
      <c r="AE5" s="130"/>
      <c r="AF5" s="130"/>
      <c r="AG5" s="130"/>
      <c r="AH5" s="130"/>
      <c r="AI5" s="130"/>
      <c r="AJ5" s="131"/>
      <c r="AK5" s="8"/>
    </row>
    <row r="6" spans="6:50">
      <c r="J6" s="5"/>
      <c r="K6" s="5"/>
      <c r="L6" s="132" t="s">
        <v>51</v>
      </c>
      <c r="M6" s="132"/>
      <c r="N6" s="132"/>
      <c r="O6" s="132"/>
      <c r="P6" s="132"/>
      <c r="Q6" s="132"/>
      <c r="R6" s="132"/>
      <c r="S6" s="132"/>
      <c r="T6" s="132"/>
      <c r="U6" s="132"/>
      <c r="V6" s="132"/>
      <c r="W6" s="132"/>
      <c r="X6" s="132"/>
      <c r="Y6" s="132"/>
      <c r="Z6" s="132"/>
      <c r="AA6" s="132"/>
      <c r="AB6" s="132"/>
      <c r="AC6" s="132"/>
      <c r="AD6" s="133"/>
      <c r="AE6" s="133"/>
      <c r="AF6" s="133"/>
      <c r="AG6" s="133"/>
      <c r="AH6" s="133"/>
      <c r="AI6" s="133"/>
      <c r="AJ6" s="134"/>
      <c r="AK6" s="9"/>
    </row>
    <row r="7" spans="6:50">
      <c r="J7" s="5"/>
      <c r="K7" s="5"/>
      <c r="L7" s="6"/>
      <c r="M7" s="6"/>
      <c r="N7" s="6"/>
      <c r="O7" s="6"/>
      <c r="P7" s="6"/>
      <c r="Q7" s="6"/>
      <c r="R7" s="6"/>
      <c r="S7" s="10"/>
      <c r="T7" s="10"/>
      <c r="U7" s="10"/>
      <c r="V7" s="10"/>
      <c r="W7" s="10"/>
      <c r="X7" s="10"/>
      <c r="Y7" s="6"/>
    </row>
    <row r="8" spans="6:50" s="11" customFormat="1" ht="15" hidden="1">
      <c r="F8" s="12"/>
      <c r="G8" s="12"/>
      <c r="H8" s="12"/>
      <c r="L8" s="13"/>
      <c r="M8" s="14"/>
      <c r="N8" s="14"/>
      <c r="O8" s="14"/>
      <c r="P8" s="14"/>
      <c r="Q8" s="14"/>
      <c r="T8" s="15"/>
      <c r="U8" s="15"/>
      <c r="V8" s="15"/>
      <c r="W8" s="15"/>
      <c r="X8" s="15"/>
      <c r="Y8" s="16"/>
      <c r="AN8" s="17"/>
      <c r="AO8" s="17"/>
      <c r="AP8" s="17"/>
      <c r="AQ8" s="17"/>
      <c r="AR8" s="17"/>
      <c r="AS8" s="17"/>
      <c r="AT8" s="17"/>
      <c r="AU8" s="17"/>
      <c r="AV8" s="17"/>
      <c r="AW8" s="17"/>
      <c r="AX8" s="17"/>
    </row>
    <row r="9" spans="6:50" s="11" customFormat="1" ht="15">
      <c r="F9" s="12"/>
      <c r="G9" s="12"/>
      <c r="H9" s="12"/>
      <c r="L9" s="135"/>
      <c r="M9" s="135"/>
      <c r="N9" s="18"/>
      <c r="O9" s="18"/>
      <c r="P9" s="18"/>
      <c r="Q9" s="18"/>
      <c r="R9" s="18"/>
      <c r="S9" s="136"/>
      <c r="T9" s="136"/>
      <c r="U9" s="136"/>
      <c r="V9" s="136"/>
      <c r="W9" s="136"/>
      <c r="X9" s="136"/>
      <c r="Y9" s="16"/>
      <c r="AN9" s="17"/>
      <c r="AO9" s="17"/>
      <c r="AP9" s="17"/>
      <c r="AQ9" s="17"/>
      <c r="AR9" s="17"/>
      <c r="AS9" s="17"/>
      <c r="AT9" s="17"/>
      <c r="AU9" s="17"/>
      <c r="AV9" s="17"/>
      <c r="AW9" s="17"/>
      <c r="AX9" s="17"/>
    </row>
    <row r="10" spans="6:50" s="11" customFormat="1" ht="15" hidden="1">
      <c r="F10" s="12"/>
      <c r="G10" s="12"/>
      <c r="H10" s="12"/>
      <c r="L10" s="135"/>
      <c r="M10" s="135"/>
      <c r="N10" s="18"/>
      <c r="O10" s="18"/>
      <c r="P10" s="18"/>
      <c r="Q10" s="18"/>
      <c r="R10" s="18"/>
      <c r="S10" s="136"/>
      <c r="T10" s="136"/>
      <c r="U10" s="136"/>
      <c r="V10" s="136"/>
      <c r="W10" s="136"/>
      <c r="X10" s="136"/>
      <c r="Y10" s="16"/>
      <c r="AD10" s="17" t="s">
        <v>1</v>
      </c>
      <c r="AE10" s="17" t="s">
        <v>2</v>
      </c>
      <c r="AF10" s="17" t="s">
        <v>1</v>
      </c>
      <c r="AG10" s="17" t="s">
        <v>2</v>
      </c>
      <c r="AN10" s="17"/>
      <c r="AO10" s="17"/>
      <c r="AP10" s="17"/>
      <c r="AQ10" s="17"/>
      <c r="AR10" s="17"/>
      <c r="AS10" s="17"/>
      <c r="AT10" s="17"/>
      <c r="AU10" s="17"/>
      <c r="AV10" s="17"/>
      <c r="AW10" s="17"/>
      <c r="AX10" s="17"/>
    </row>
    <row r="11" spans="6:50" s="11" customFormat="1" ht="15" hidden="1">
      <c r="F11" s="12"/>
      <c r="G11" s="12"/>
      <c r="H11" s="12"/>
      <c r="L11" s="135"/>
      <c r="M11" s="135"/>
      <c r="N11" s="18"/>
      <c r="O11" s="18"/>
      <c r="P11" s="18"/>
      <c r="Q11" s="18"/>
      <c r="R11" s="18"/>
      <c r="S11" s="136"/>
      <c r="T11" s="136"/>
      <c r="U11" s="136"/>
      <c r="V11" s="136"/>
      <c r="W11" s="136"/>
      <c r="X11" s="136"/>
      <c r="Y11" s="16"/>
      <c r="AK11" s="19" t="s">
        <v>3</v>
      </c>
      <c r="AN11" s="17"/>
      <c r="AO11" s="17"/>
      <c r="AP11" s="17"/>
      <c r="AQ11" s="17"/>
      <c r="AR11" s="17"/>
      <c r="AS11" s="17"/>
      <c r="AT11" s="17"/>
      <c r="AU11" s="17"/>
      <c r="AV11" s="17"/>
      <c r="AW11" s="17"/>
      <c r="AX11" s="17"/>
    </row>
    <row r="12" spans="6:50">
      <c r="J12" s="5"/>
      <c r="K12" s="5"/>
      <c r="L12" s="6"/>
      <c r="M12" s="6"/>
      <c r="N12" s="6"/>
      <c r="O12" s="6"/>
      <c r="P12" s="6"/>
      <c r="Q12" s="6"/>
      <c r="R12" s="6"/>
      <c r="S12" s="141"/>
      <c r="T12" s="141"/>
      <c r="U12" s="141"/>
      <c r="V12" s="141"/>
      <c r="W12" s="141"/>
      <c r="X12" s="141"/>
      <c r="Y12" s="20"/>
      <c r="AD12" s="141"/>
      <c r="AE12" s="141"/>
      <c r="AF12" s="141"/>
      <c r="AG12" s="141"/>
      <c r="AH12" s="141"/>
      <c r="AI12" s="141"/>
      <c r="AJ12" s="141"/>
      <c r="AK12" s="141"/>
    </row>
    <row r="13" spans="6:50">
      <c r="J13" s="5"/>
      <c r="K13" s="5"/>
      <c r="L13" s="142" t="s">
        <v>4</v>
      </c>
      <c r="M13" s="143" t="s">
        <v>5</v>
      </c>
      <c r="N13" s="146" t="s">
        <v>6</v>
      </c>
      <c r="O13" s="147"/>
      <c r="P13" s="147"/>
      <c r="Q13" s="148"/>
      <c r="R13" s="155" t="s">
        <v>7</v>
      </c>
      <c r="S13" s="156"/>
      <c r="T13" s="156"/>
      <c r="U13" s="157"/>
      <c r="V13" s="155" t="s">
        <v>8</v>
      </c>
      <c r="W13" s="156"/>
      <c r="X13" s="156"/>
      <c r="Y13" s="157"/>
      <c r="Z13" s="155" t="s">
        <v>9</v>
      </c>
      <c r="AA13" s="156"/>
      <c r="AB13" s="156"/>
      <c r="AC13" s="157"/>
      <c r="AD13" s="164" t="s">
        <v>10</v>
      </c>
      <c r="AE13" s="164"/>
      <c r="AF13" s="165" t="s">
        <v>11</v>
      </c>
      <c r="AG13" s="165"/>
      <c r="AH13" s="166" t="s">
        <v>12</v>
      </c>
      <c r="AI13" s="167"/>
      <c r="AJ13" s="167"/>
      <c r="AK13" s="143" t="s">
        <v>13</v>
      </c>
      <c r="AL13" s="170" t="s">
        <v>14</v>
      </c>
      <c r="AM13" s="137" t="s">
        <v>15</v>
      </c>
    </row>
    <row r="14" spans="6:50">
      <c r="J14" s="5"/>
      <c r="K14" s="5"/>
      <c r="L14" s="142"/>
      <c r="M14" s="144"/>
      <c r="N14" s="149"/>
      <c r="O14" s="150"/>
      <c r="P14" s="150"/>
      <c r="Q14" s="151"/>
      <c r="R14" s="158"/>
      <c r="S14" s="159"/>
      <c r="T14" s="159"/>
      <c r="U14" s="160"/>
      <c r="V14" s="158"/>
      <c r="W14" s="159"/>
      <c r="X14" s="159"/>
      <c r="Y14" s="160"/>
      <c r="Z14" s="158"/>
      <c r="AA14" s="159"/>
      <c r="AB14" s="159"/>
      <c r="AC14" s="160"/>
      <c r="AD14" s="164"/>
      <c r="AE14" s="164"/>
      <c r="AF14" s="165"/>
      <c r="AG14" s="165"/>
      <c r="AH14" s="168"/>
      <c r="AI14" s="169"/>
      <c r="AJ14" s="169"/>
      <c r="AK14" s="144"/>
      <c r="AL14" s="170"/>
      <c r="AM14" s="138"/>
    </row>
    <row r="15" spans="6:50" ht="30">
      <c r="J15" s="5"/>
      <c r="K15" s="5"/>
      <c r="L15" s="142"/>
      <c r="M15" s="145"/>
      <c r="N15" s="152"/>
      <c r="O15" s="153"/>
      <c r="P15" s="153"/>
      <c r="Q15" s="154"/>
      <c r="R15" s="161"/>
      <c r="S15" s="162"/>
      <c r="T15" s="162"/>
      <c r="U15" s="163"/>
      <c r="V15" s="161"/>
      <c r="W15" s="162"/>
      <c r="X15" s="162"/>
      <c r="Y15" s="163"/>
      <c r="Z15" s="161"/>
      <c r="AA15" s="162"/>
      <c r="AB15" s="162"/>
      <c r="AC15" s="163"/>
      <c r="AD15" s="21" t="s">
        <v>16</v>
      </c>
      <c r="AE15" s="21" t="s">
        <v>17</v>
      </c>
      <c r="AF15" s="21" t="s">
        <v>16</v>
      </c>
      <c r="AG15" s="21" t="s">
        <v>17</v>
      </c>
      <c r="AH15" s="22" t="s">
        <v>18</v>
      </c>
      <c r="AI15" s="140" t="s">
        <v>19</v>
      </c>
      <c r="AJ15" s="140"/>
      <c r="AK15" s="145"/>
      <c r="AL15" s="170"/>
      <c r="AM15" s="139"/>
    </row>
    <row r="16" spans="6:50">
      <c r="J16" s="5"/>
      <c r="K16" s="23">
        <v>1</v>
      </c>
      <c r="L16" s="24" t="s">
        <v>20</v>
      </c>
      <c r="M16" s="24" t="s">
        <v>21</v>
      </c>
      <c r="N16" s="172">
        <f ca="1">OFFSET(N16,0,-1)+1</f>
        <v>3</v>
      </c>
      <c r="O16" s="172"/>
      <c r="P16" s="172"/>
      <c r="Q16" s="172"/>
      <c r="R16" s="173">
        <f ca="1">OFFSET(R16,0,-4)+1</f>
        <v>4</v>
      </c>
      <c r="S16" s="173"/>
      <c r="T16" s="173"/>
      <c r="U16" s="173"/>
      <c r="V16" s="173">
        <f ca="1">OFFSET(V16,0,-4)+1</f>
        <v>5</v>
      </c>
      <c r="W16" s="173"/>
      <c r="X16" s="173"/>
      <c r="Y16" s="173"/>
      <c r="Z16" s="25"/>
      <c r="AA16" s="25"/>
      <c r="AB16" s="25">
        <f ca="1">OFFSET(V16,0,0)+1</f>
        <v>6</v>
      </c>
      <c r="AC16" s="26">
        <f ca="1">AB16</f>
        <v>6</v>
      </c>
      <c r="AD16" s="27">
        <f ca="1">OFFSET(AD16,0,-1)+1</f>
        <v>7</v>
      </c>
      <c r="AE16" s="27">
        <f t="shared" ref="AE16:AK16" ca="1" si="0">OFFSET(AE16,0,-1)+1</f>
        <v>8</v>
      </c>
      <c r="AF16" s="27">
        <f t="shared" ca="1" si="0"/>
        <v>9</v>
      </c>
      <c r="AG16" s="27">
        <f t="shared" ca="1" si="0"/>
        <v>10</v>
      </c>
      <c r="AH16" s="27">
        <f t="shared" ca="1" si="0"/>
        <v>11</v>
      </c>
      <c r="AI16" s="28">
        <f t="shared" ca="1" si="0"/>
        <v>12</v>
      </c>
      <c r="AJ16" s="28">
        <f t="shared" ca="1" si="0"/>
        <v>13</v>
      </c>
      <c r="AK16" s="27">
        <f t="shared" ca="1" si="0"/>
        <v>14</v>
      </c>
      <c r="AM16" s="27">
        <f ca="1">OFFSET(AM16,0,-2)+1</f>
        <v>15</v>
      </c>
    </row>
    <row r="17" spans="1:53">
      <c r="A17" s="174">
        <v>1</v>
      </c>
      <c r="B17" s="4"/>
      <c r="C17" s="4"/>
      <c r="D17" s="4"/>
      <c r="E17" s="4"/>
      <c r="F17" s="29"/>
      <c r="G17" s="29"/>
      <c r="H17" s="29"/>
      <c r="J17" s="5"/>
      <c r="K17" s="5"/>
      <c r="L17" s="30">
        <v>1</v>
      </c>
      <c r="M17" s="31" t="s">
        <v>22</v>
      </c>
      <c r="N17" s="175" t="str">
        <f>IF('[1]Перечень тарифов'!J22="","","" &amp; '[1]Перечень тарифов'!J22 &amp; "")</f>
        <v>Тариф на подключение (технологическое присоединение) к централизованной системе водоотведения</v>
      </c>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32"/>
    </row>
    <row r="18" spans="1:53" hidden="1">
      <c r="A18" s="174"/>
      <c r="B18" s="174">
        <v>1</v>
      </c>
      <c r="C18" s="4"/>
      <c r="D18" s="4"/>
      <c r="E18" s="4"/>
      <c r="F18" s="33"/>
      <c r="G18" s="34"/>
      <c r="H18" s="34"/>
      <c r="I18" s="35"/>
      <c r="J18" s="36"/>
      <c r="K18" s="1"/>
      <c r="L18" s="37" t="e">
        <f ca="1">mergeValue(A18) &amp;"."&amp; mergeValue(B18)</f>
        <v>#NAME?</v>
      </c>
      <c r="M18" s="38"/>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39"/>
    </row>
    <row r="19" spans="1:53" hidden="1">
      <c r="A19" s="174"/>
      <c r="B19" s="174"/>
      <c r="C19" s="174">
        <v>1</v>
      </c>
      <c r="D19" s="4"/>
      <c r="E19" s="4"/>
      <c r="F19" s="33"/>
      <c r="G19" s="34"/>
      <c r="H19" s="34"/>
      <c r="I19" s="35"/>
      <c r="J19" s="36"/>
      <c r="K19" s="1"/>
      <c r="L19" s="37" t="e">
        <f ca="1">mergeValue(A19) &amp;"."&amp; mergeValue(B19)&amp;"."&amp; mergeValue(C19)</f>
        <v>#NAME?</v>
      </c>
      <c r="M19" s="40"/>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41"/>
    </row>
    <row r="20" spans="1:53" ht="15">
      <c r="A20" s="174"/>
      <c r="B20" s="174"/>
      <c r="C20" s="174"/>
      <c r="D20" s="174">
        <v>1</v>
      </c>
      <c r="E20" s="4"/>
      <c r="F20" s="33"/>
      <c r="G20" s="34"/>
      <c r="H20" s="34"/>
      <c r="I20" s="177"/>
      <c r="J20" s="178"/>
      <c r="K20" s="179"/>
      <c r="L20" s="180"/>
      <c r="M20" s="183" t="s">
        <v>23</v>
      </c>
      <c r="N20" s="171" t="s">
        <v>24</v>
      </c>
      <c r="O20" s="188"/>
      <c r="P20" s="191" t="s">
        <v>20</v>
      </c>
      <c r="Q20" s="192">
        <v>4</v>
      </c>
      <c r="R20" s="195" t="s">
        <v>25</v>
      </c>
      <c r="S20" s="188"/>
      <c r="T20" s="198">
        <v>1</v>
      </c>
      <c r="U20" s="199"/>
      <c r="V20" s="195" t="s">
        <v>25</v>
      </c>
      <c r="W20" s="188"/>
      <c r="X20" s="202">
        <v>1</v>
      </c>
      <c r="Y20" s="204"/>
      <c r="Z20" s="186" t="s">
        <v>25</v>
      </c>
      <c r="AA20" s="42"/>
      <c r="AB20" s="43">
        <v>1</v>
      </c>
      <c r="AC20" s="44"/>
      <c r="AD20" s="45">
        <v>3.552</v>
      </c>
      <c r="AE20" s="45"/>
      <c r="AF20" s="45">
        <v>0</v>
      </c>
      <c r="AG20" s="45"/>
      <c r="AH20" s="76" t="s">
        <v>26</v>
      </c>
      <c r="AI20" s="46" t="s">
        <v>24</v>
      </c>
      <c r="AJ20" s="77" t="s">
        <v>27</v>
      </c>
      <c r="AK20" s="46" t="s">
        <v>25</v>
      </c>
      <c r="AL20" s="47"/>
      <c r="AM20" s="41"/>
      <c r="AN20" s="4" t="e">
        <f ca="1">strCheckDate(AD21:AL21)</f>
        <v>#NAME?</v>
      </c>
      <c r="AO20" s="48" t="str">
        <f>IF(AND(COUNTIF(AP16:AP24,AP20)&gt;1,AP20&lt;&gt;""),"ErrUnique:HasDoubleConn","")</f>
        <v/>
      </c>
      <c r="AP20" s="48"/>
      <c r="AQ20" s="48"/>
      <c r="AR20" s="48"/>
      <c r="AS20" s="48"/>
      <c r="AT20" s="48"/>
    </row>
    <row r="21" spans="1:53" ht="15">
      <c r="A21" s="174"/>
      <c r="B21" s="174"/>
      <c r="C21" s="174"/>
      <c r="D21" s="174"/>
      <c r="E21" s="4"/>
      <c r="F21" s="33"/>
      <c r="G21" s="34"/>
      <c r="H21" s="34"/>
      <c r="I21" s="177"/>
      <c r="J21" s="178"/>
      <c r="K21" s="179"/>
      <c r="L21" s="181"/>
      <c r="M21" s="184"/>
      <c r="N21" s="171"/>
      <c r="O21" s="189"/>
      <c r="P21" s="191"/>
      <c r="Q21" s="193"/>
      <c r="R21" s="196"/>
      <c r="S21" s="189"/>
      <c r="T21" s="198"/>
      <c r="U21" s="200"/>
      <c r="V21" s="196"/>
      <c r="W21" s="190"/>
      <c r="X21" s="203"/>
      <c r="Y21" s="205"/>
      <c r="Z21" s="187"/>
      <c r="AA21" s="49"/>
      <c r="AB21" s="49"/>
      <c r="AC21" s="49"/>
      <c r="AD21" s="50"/>
      <c r="AE21" s="50"/>
      <c r="AF21" s="50"/>
      <c r="AG21" s="51" t="str">
        <f>AH20 &amp; "-" &amp; AJ20</f>
        <v>01.01.2018-31.12.2018</v>
      </c>
      <c r="AH21" s="51"/>
      <c r="AI21" s="51"/>
      <c r="AJ21" s="51"/>
      <c r="AK21" s="51" t="s">
        <v>25</v>
      </c>
      <c r="AL21" s="51"/>
      <c r="AM21" s="52"/>
      <c r="AO21" s="48"/>
      <c r="AP21" s="48"/>
      <c r="AQ21" s="48"/>
      <c r="AR21" s="48"/>
      <c r="AS21" s="48"/>
      <c r="AT21" s="48"/>
    </row>
    <row r="22" spans="1:53" ht="15">
      <c r="A22" s="174"/>
      <c r="B22" s="174"/>
      <c r="C22" s="174"/>
      <c r="D22" s="174"/>
      <c r="E22" s="4"/>
      <c r="F22" s="33"/>
      <c r="G22" s="34"/>
      <c r="H22" s="34"/>
      <c r="I22" s="177"/>
      <c r="J22" s="178"/>
      <c r="K22" s="179"/>
      <c r="L22" s="181"/>
      <c r="M22" s="184"/>
      <c r="N22" s="171"/>
      <c r="O22" s="189"/>
      <c r="P22" s="191"/>
      <c r="Q22" s="193"/>
      <c r="R22" s="196"/>
      <c r="S22" s="190"/>
      <c r="T22" s="198"/>
      <c r="U22" s="201"/>
      <c r="V22" s="197"/>
      <c r="W22" s="53"/>
      <c r="X22" s="53"/>
      <c r="Y22" s="49"/>
      <c r="Z22" s="54"/>
      <c r="AA22" s="54"/>
      <c r="AB22" s="54"/>
      <c r="AC22" s="54"/>
      <c r="AD22" s="50"/>
      <c r="AE22" s="50"/>
      <c r="AF22" s="50"/>
      <c r="AG22" s="50"/>
      <c r="AH22" s="55"/>
      <c r="AI22" s="56"/>
      <c r="AJ22" s="56"/>
      <c r="AK22" s="55"/>
      <c r="AL22" s="56"/>
      <c r="AM22" s="57"/>
      <c r="AO22" s="48"/>
      <c r="AP22" s="48"/>
      <c r="AQ22" s="48"/>
      <c r="AR22" s="48"/>
      <c r="AS22" s="48"/>
      <c r="AT22" s="48"/>
    </row>
    <row r="23" spans="1:53" ht="15">
      <c r="A23" s="174"/>
      <c r="B23" s="174"/>
      <c r="C23" s="174"/>
      <c r="D23" s="174"/>
      <c r="E23" s="4"/>
      <c r="F23" s="33"/>
      <c r="G23" s="34"/>
      <c r="H23" s="34"/>
      <c r="I23" s="177"/>
      <c r="J23" s="178"/>
      <c r="K23" s="179"/>
      <c r="L23" s="181"/>
      <c r="M23" s="184"/>
      <c r="N23" s="171"/>
      <c r="O23" s="190"/>
      <c r="P23" s="191"/>
      <c r="Q23" s="194"/>
      <c r="R23" s="197"/>
      <c r="S23" s="58"/>
      <c r="T23" s="59"/>
      <c r="U23" s="60"/>
      <c r="V23" s="54"/>
      <c r="W23" s="54"/>
      <c r="X23" s="54"/>
      <c r="Y23" s="54"/>
      <c r="Z23" s="54"/>
      <c r="AA23" s="54"/>
      <c r="AB23" s="54"/>
      <c r="AC23" s="54"/>
      <c r="AD23" s="50"/>
      <c r="AE23" s="50"/>
      <c r="AF23" s="50"/>
      <c r="AG23" s="50"/>
      <c r="AH23" s="55"/>
      <c r="AI23" s="56"/>
      <c r="AJ23" s="56"/>
      <c r="AK23" s="55"/>
      <c r="AL23" s="56"/>
      <c r="AM23" s="57"/>
      <c r="AO23" s="48"/>
      <c r="AP23" s="48"/>
      <c r="AQ23" s="48"/>
      <c r="AR23" s="48"/>
      <c r="AS23" s="48"/>
      <c r="AT23" s="48"/>
    </row>
    <row r="24" spans="1:53" s="67" customFormat="1" ht="15">
      <c r="A24" s="174"/>
      <c r="B24" s="174"/>
      <c r="C24" s="174"/>
      <c r="D24" s="174"/>
      <c r="E24" s="61"/>
      <c r="F24" s="61"/>
      <c r="G24" s="61"/>
      <c r="H24" s="61"/>
      <c r="I24" s="177"/>
      <c r="J24" s="178"/>
      <c r="K24" s="62"/>
      <c r="L24" s="182"/>
      <c r="M24" s="185"/>
      <c r="N24" s="171"/>
      <c r="O24" s="63"/>
      <c r="P24" s="63"/>
      <c r="Q24" s="49"/>
      <c r="R24" s="63"/>
      <c r="S24" s="63"/>
      <c r="T24" s="63"/>
      <c r="U24" s="63"/>
      <c r="V24" s="63"/>
      <c r="W24" s="63"/>
      <c r="X24" s="63"/>
      <c r="Y24" s="63"/>
      <c r="Z24" s="63"/>
      <c r="AA24" s="63"/>
      <c r="AB24" s="63"/>
      <c r="AC24" s="63"/>
      <c r="AD24" s="63"/>
      <c r="AE24" s="63"/>
      <c r="AF24" s="63"/>
      <c r="AG24" s="63"/>
      <c r="AH24" s="63"/>
      <c r="AI24" s="63"/>
      <c r="AJ24" s="63"/>
      <c r="AK24" s="63"/>
      <c r="AL24" s="64"/>
      <c r="AM24" s="65"/>
      <c r="AN24" s="66"/>
      <c r="AO24" s="66"/>
      <c r="AP24" s="66"/>
      <c r="AQ24" s="66"/>
      <c r="AR24" s="66"/>
      <c r="AS24" s="66"/>
      <c r="AT24" s="66"/>
      <c r="AU24" s="66"/>
      <c r="AV24" s="66"/>
      <c r="AW24" s="66"/>
      <c r="AX24" s="66"/>
    </row>
    <row r="25" spans="1:53" s="67" customFormat="1" ht="15">
      <c r="A25" s="174"/>
      <c r="B25" s="174"/>
      <c r="C25" s="174"/>
      <c r="D25" s="61"/>
      <c r="E25" s="61"/>
      <c r="F25" s="33"/>
      <c r="G25" s="61"/>
      <c r="H25" s="61"/>
      <c r="I25" s="62"/>
      <c r="J25" s="68"/>
      <c r="K25" s="62"/>
      <c r="L25" s="69"/>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56"/>
      <c r="AM25" s="57"/>
      <c r="AN25" s="66"/>
      <c r="AO25" s="66"/>
      <c r="AP25" s="66"/>
      <c r="AQ25" s="66"/>
      <c r="AR25" s="66"/>
      <c r="AS25" s="66"/>
      <c r="AT25" s="66"/>
      <c r="AU25" s="66"/>
      <c r="AV25" s="66"/>
      <c r="AW25" s="66"/>
      <c r="AX25" s="66"/>
    </row>
    <row r="27" spans="1:53" ht="15">
      <c r="L27" s="71" t="s">
        <v>28</v>
      </c>
      <c r="M27" s="72" t="s">
        <v>29</v>
      </c>
      <c r="N27" s="72"/>
      <c r="O27" s="72"/>
      <c r="P27" s="72"/>
      <c r="Q27" s="72"/>
      <c r="R27" s="72"/>
      <c r="S27" s="72"/>
      <c r="T27" s="72"/>
      <c r="U27" s="72"/>
      <c r="V27" s="72"/>
      <c r="W27" s="72"/>
      <c r="X27" s="72"/>
      <c r="Y27" s="72"/>
      <c r="Z27" s="72"/>
      <c r="AA27" s="72"/>
      <c r="AB27" s="72"/>
      <c r="AC27" s="72"/>
      <c r="AD27" s="73"/>
      <c r="AE27" s="73"/>
      <c r="AF27" s="73"/>
      <c r="AG27" s="73"/>
      <c r="AH27" s="73"/>
      <c r="AI27" s="73"/>
      <c r="AJ27" s="73"/>
      <c r="AK27" s="73"/>
      <c r="AL27" s="73"/>
      <c r="AM27" s="73"/>
      <c r="AN27" s="29"/>
      <c r="AO27" s="29"/>
      <c r="AP27" s="29"/>
      <c r="AQ27" s="29"/>
      <c r="AR27" s="29"/>
      <c r="AS27" s="29"/>
      <c r="AT27" s="29"/>
      <c r="AU27" s="29"/>
      <c r="AV27" s="29"/>
      <c r="AW27" s="29"/>
      <c r="AX27" s="29"/>
      <c r="AY27" s="73"/>
      <c r="AZ27" s="73"/>
      <c r="BA27" s="73"/>
    </row>
    <row r="28" spans="1:53" ht="15">
      <c r="L28" s="71"/>
      <c r="M28" s="72"/>
      <c r="N28" s="72"/>
      <c r="O28" s="72"/>
      <c r="P28" s="72"/>
      <c r="Q28" s="72"/>
      <c r="R28" s="72"/>
      <c r="S28" s="72"/>
      <c r="T28" s="72"/>
      <c r="U28" s="72"/>
      <c r="V28" s="72"/>
      <c r="W28" s="72"/>
      <c r="X28" s="72"/>
      <c r="Y28" s="72"/>
      <c r="Z28" s="72"/>
      <c r="AA28" s="72"/>
      <c r="AB28" s="72"/>
      <c r="AC28" s="72"/>
      <c r="AD28" s="74"/>
      <c r="AE28" s="74"/>
      <c r="AF28" s="74"/>
      <c r="AG28" s="74"/>
      <c r="AH28" s="74"/>
      <c r="AI28" s="74"/>
      <c r="AJ28" s="74"/>
      <c r="AK28" s="74"/>
      <c r="AL28" s="74"/>
      <c r="AM28" s="74"/>
      <c r="AN28" s="75"/>
      <c r="AO28" s="75"/>
      <c r="AP28" s="75"/>
      <c r="AQ28" s="75"/>
      <c r="AR28" s="75"/>
      <c r="AS28" s="75"/>
      <c r="AT28" s="75"/>
      <c r="AU28" s="75"/>
      <c r="AV28" s="75"/>
      <c r="AW28" s="75"/>
      <c r="AX28" s="75"/>
      <c r="AY28" s="74"/>
      <c r="AZ28" s="74"/>
      <c r="BA28" s="74"/>
    </row>
  </sheetData>
  <mergeCells count="51">
    <mergeCell ref="A17:A25"/>
    <mergeCell ref="N17:AL17"/>
    <mergeCell ref="B18:B25"/>
    <mergeCell ref="N18:AL18"/>
    <mergeCell ref="C19:C25"/>
    <mergeCell ref="N19:AL19"/>
    <mergeCell ref="D20:D24"/>
    <mergeCell ref="I20:I24"/>
    <mergeCell ref="J20:J24"/>
    <mergeCell ref="K20:K23"/>
    <mergeCell ref="L20:L24"/>
    <mergeCell ref="M20:M24"/>
    <mergeCell ref="Z20:Z21"/>
    <mergeCell ref="O20:O23"/>
    <mergeCell ref="P20:P23"/>
    <mergeCell ref="Q20:Q23"/>
    <mergeCell ref="AL13:AL15"/>
    <mergeCell ref="N20:N24"/>
    <mergeCell ref="N16:Q16"/>
    <mergeCell ref="R16:U16"/>
    <mergeCell ref="V16:Y16"/>
    <mergeCell ref="R20:R23"/>
    <mergeCell ref="S20:S22"/>
    <mergeCell ref="T20:T22"/>
    <mergeCell ref="U20:U22"/>
    <mergeCell ref="V20:V22"/>
    <mergeCell ref="W20:W21"/>
    <mergeCell ref="X20:X21"/>
    <mergeCell ref="Y20:Y21"/>
    <mergeCell ref="AM13:AM15"/>
    <mergeCell ref="AI15:AJ15"/>
    <mergeCell ref="L11:M11"/>
    <mergeCell ref="S11:X11"/>
    <mergeCell ref="S12:X12"/>
    <mergeCell ref="AD12:AK12"/>
    <mergeCell ref="L13:L15"/>
    <mergeCell ref="M13:M15"/>
    <mergeCell ref="N13:Q15"/>
    <mergeCell ref="R13:U15"/>
    <mergeCell ref="V13:Y15"/>
    <mergeCell ref="Z13:AC15"/>
    <mergeCell ref="AD13:AE14"/>
    <mergeCell ref="AF13:AG14"/>
    <mergeCell ref="AH13:AJ14"/>
    <mergeCell ref="AK13:AK15"/>
    <mergeCell ref="L5:AJ5"/>
    <mergeCell ref="L6:AJ6"/>
    <mergeCell ref="L9:M9"/>
    <mergeCell ref="S9:X9"/>
    <mergeCell ref="L10:M10"/>
    <mergeCell ref="S10:X10"/>
  </mergeCells>
  <dataValidations count="5">
    <dataValidation type="decimal" allowBlank="1" showErrorMessage="1" errorTitle="Ошибка" error="Допускается ввод только действительных чисел!" sqref="Q20:Q23 JM20:JM23 TI20:TI23 ADE20:ADE23 ANA20:ANA23 AWW20:AWW23 BGS20:BGS23 BQO20:BQO23 CAK20:CAK23 CKG20:CKG23 CUC20:CUC23 DDY20:DDY23 DNU20:DNU23 DXQ20:DXQ23 EHM20:EHM23 ERI20:ERI23 FBE20:FBE23 FLA20:FLA23 FUW20:FUW23 GES20:GES23 GOO20:GOO23 GYK20:GYK23 HIG20:HIG23 HSC20:HSC23 IBY20:IBY23 ILU20:ILU23 IVQ20:IVQ23 JFM20:JFM23 JPI20:JPI23 JZE20:JZE23 KJA20:KJA23 KSW20:KSW23 LCS20:LCS23 LMO20:LMO23 LWK20:LWK23 MGG20:MGG23 MQC20:MQC23 MZY20:MZY23 NJU20:NJU23 NTQ20:NTQ23 ODM20:ODM23 ONI20:ONI23 OXE20:OXE23 PHA20:PHA23 PQW20:PQW23 QAS20:QAS23 QKO20:QKO23 QUK20:QUK23 REG20:REG23 ROC20:ROC23 RXY20:RXY23 SHU20:SHU23 SRQ20:SRQ23 TBM20:TBM23 TLI20:TLI23 TVE20:TVE23 UFA20:UFA23 UOW20:UOW23 UYS20:UYS23 VIO20:VIO23 VSK20:VSK23 WCG20:WCG23 WMC20:WMC23 WVY20:WVY23 Q65556:Q65559 JM65556:JM65559 TI65556:TI65559 ADE65556:ADE65559 ANA65556:ANA65559 AWW65556:AWW65559 BGS65556:BGS65559 BQO65556:BQO65559 CAK65556:CAK65559 CKG65556:CKG65559 CUC65556:CUC65559 DDY65556:DDY65559 DNU65556:DNU65559 DXQ65556:DXQ65559 EHM65556:EHM65559 ERI65556:ERI65559 FBE65556:FBE65559 FLA65556:FLA65559 FUW65556:FUW65559 GES65556:GES65559 GOO65556:GOO65559 GYK65556:GYK65559 HIG65556:HIG65559 HSC65556:HSC65559 IBY65556:IBY65559 ILU65556:ILU65559 IVQ65556:IVQ65559 JFM65556:JFM65559 JPI65556:JPI65559 JZE65556:JZE65559 KJA65556:KJA65559 KSW65556:KSW65559 LCS65556:LCS65559 LMO65556:LMO65559 LWK65556:LWK65559 MGG65556:MGG65559 MQC65556:MQC65559 MZY65556:MZY65559 NJU65556:NJU65559 NTQ65556:NTQ65559 ODM65556:ODM65559 ONI65556:ONI65559 OXE65556:OXE65559 PHA65556:PHA65559 PQW65556:PQW65559 QAS65556:QAS65559 QKO65556:QKO65559 QUK65556:QUK65559 REG65556:REG65559 ROC65556:ROC65559 RXY65556:RXY65559 SHU65556:SHU65559 SRQ65556:SRQ65559 TBM65556:TBM65559 TLI65556:TLI65559 TVE65556:TVE65559 UFA65556:UFA65559 UOW65556:UOW65559 UYS65556:UYS65559 VIO65556:VIO65559 VSK65556:VSK65559 WCG65556:WCG65559 WMC65556:WMC65559 WVY65556:WVY65559 Q131092:Q131095 JM131092:JM131095 TI131092:TI131095 ADE131092:ADE131095 ANA131092:ANA131095 AWW131092:AWW131095 BGS131092:BGS131095 BQO131092:BQO131095 CAK131092:CAK131095 CKG131092:CKG131095 CUC131092:CUC131095 DDY131092:DDY131095 DNU131092:DNU131095 DXQ131092:DXQ131095 EHM131092:EHM131095 ERI131092:ERI131095 FBE131092:FBE131095 FLA131092:FLA131095 FUW131092:FUW131095 GES131092:GES131095 GOO131092:GOO131095 GYK131092:GYK131095 HIG131092:HIG131095 HSC131092:HSC131095 IBY131092:IBY131095 ILU131092:ILU131095 IVQ131092:IVQ131095 JFM131092:JFM131095 JPI131092:JPI131095 JZE131092:JZE131095 KJA131092:KJA131095 KSW131092:KSW131095 LCS131092:LCS131095 LMO131092:LMO131095 LWK131092:LWK131095 MGG131092:MGG131095 MQC131092:MQC131095 MZY131092:MZY131095 NJU131092:NJU131095 NTQ131092:NTQ131095 ODM131092:ODM131095 ONI131092:ONI131095 OXE131092:OXE131095 PHA131092:PHA131095 PQW131092:PQW131095 QAS131092:QAS131095 QKO131092:QKO131095 QUK131092:QUK131095 REG131092:REG131095 ROC131092:ROC131095 RXY131092:RXY131095 SHU131092:SHU131095 SRQ131092:SRQ131095 TBM131092:TBM131095 TLI131092:TLI131095 TVE131092:TVE131095 UFA131092:UFA131095 UOW131092:UOW131095 UYS131092:UYS131095 VIO131092:VIO131095 VSK131092:VSK131095 WCG131092:WCG131095 WMC131092:WMC131095 WVY131092:WVY131095 Q196628:Q196631 JM196628:JM196631 TI196628:TI196631 ADE196628:ADE196631 ANA196628:ANA196631 AWW196628:AWW196631 BGS196628:BGS196631 BQO196628:BQO196631 CAK196628:CAK196631 CKG196628:CKG196631 CUC196628:CUC196631 DDY196628:DDY196631 DNU196628:DNU196631 DXQ196628:DXQ196631 EHM196628:EHM196631 ERI196628:ERI196631 FBE196628:FBE196631 FLA196628:FLA196631 FUW196628:FUW196631 GES196628:GES196631 GOO196628:GOO196631 GYK196628:GYK196631 HIG196628:HIG196631 HSC196628:HSC196631 IBY196628:IBY196631 ILU196628:ILU196631 IVQ196628:IVQ196631 JFM196628:JFM196631 JPI196628:JPI196631 JZE196628:JZE196631 KJA196628:KJA196631 KSW196628:KSW196631 LCS196628:LCS196631 LMO196628:LMO196631 LWK196628:LWK196631 MGG196628:MGG196631 MQC196628:MQC196631 MZY196628:MZY196631 NJU196628:NJU196631 NTQ196628:NTQ196631 ODM196628:ODM196631 ONI196628:ONI196631 OXE196628:OXE196631 PHA196628:PHA196631 PQW196628:PQW196631 QAS196628:QAS196631 QKO196628:QKO196631 QUK196628:QUK196631 REG196628:REG196631 ROC196628:ROC196631 RXY196628:RXY196631 SHU196628:SHU196631 SRQ196628:SRQ196631 TBM196628:TBM196631 TLI196628:TLI196631 TVE196628:TVE196631 UFA196628:UFA196631 UOW196628:UOW196631 UYS196628:UYS196631 VIO196628:VIO196631 VSK196628:VSK196631 WCG196628:WCG196631 WMC196628:WMC196631 WVY196628:WVY196631 Q262164:Q262167 JM262164:JM262167 TI262164:TI262167 ADE262164:ADE262167 ANA262164:ANA262167 AWW262164:AWW262167 BGS262164:BGS262167 BQO262164:BQO262167 CAK262164:CAK262167 CKG262164:CKG262167 CUC262164:CUC262167 DDY262164:DDY262167 DNU262164:DNU262167 DXQ262164:DXQ262167 EHM262164:EHM262167 ERI262164:ERI262167 FBE262164:FBE262167 FLA262164:FLA262167 FUW262164:FUW262167 GES262164:GES262167 GOO262164:GOO262167 GYK262164:GYK262167 HIG262164:HIG262167 HSC262164:HSC262167 IBY262164:IBY262167 ILU262164:ILU262167 IVQ262164:IVQ262167 JFM262164:JFM262167 JPI262164:JPI262167 JZE262164:JZE262167 KJA262164:KJA262167 KSW262164:KSW262167 LCS262164:LCS262167 LMO262164:LMO262167 LWK262164:LWK262167 MGG262164:MGG262167 MQC262164:MQC262167 MZY262164:MZY262167 NJU262164:NJU262167 NTQ262164:NTQ262167 ODM262164:ODM262167 ONI262164:ONI262167 OXE262164:OXE262167 PHA262164:PHA262167 PQW262164:PQW262167 QAS262164:QAS262167 QKO262164:QKO262167 QUK262164:QUK262167 REG262164:REG262167 ROC262164:ROC262167 RXY262164:RXY262167 SHU262164:SHU262167 SRQ262164:SRQ262167 TBM262164:TBM262167 TLI262164:TLI262167 TVE262164:TVE262167 UFA262164:UFA262167 UOW262164:UOW262167 UYS262164:UYS262167 VIO262164:VIO262167 VSK262164:VSK262167 WCG262164:WCG262167 WMC262164:WMC262167 WVY262164:WVY262167 Q327700:Q327703 JM327700:JM327703 TI327700:TI327703 ADE327700:ADE327703 ANA327700:ANA327703 AWW327700:AWW327703 BGS327700:BGS327703 BQO327700:BQO327703 CAK327700:CAK327703 CKG327700:CKG327703 CUC327700:CUC327703 DDY327700:DDY327703 DNU327700:DNU327703 DXQ327700:DXQ327703 EHM327700:EHM327703 ERI327700:ERI327703 FBE327700:FBE327703 FLA327700:FLA327703 FUW327700:FUW327703 GES327700:GES327703 GOO327700:GOO327703 GYK327700:GYK327703 HIG327700:HIG327703 HSC327700:HSC327703 IBY327700:IBY327703 ILU327700:ILU327703 IVQ327700:IVQ327703 JFM327700:JFM327703 JPI327700:JPI327703 JZE327700:JZE327703 KJA327700:KJA327703 KSW327700:KSW327703 LCS327700:LCS327703 LMO327700:LMO327703 LWK327700:LWK327703 MGG327700:MGG327703 MQC327700:MQC327703 MZY327700:MZY327703 NJU327700:NJU327703 NTQ327700:NTQ327703 ODM327700:ODM327703 ONI327700:ONI327703 OXE327700:OXE327703 PHA327700:PHA327703 PQW327700:PQW327703 QAS327700:QAS327703 QKO327700:QKO327703 QUK327700:QUK327703 REG327700:REG327703 ROC327700:ROC327703 RXY327700:RXY327703 SHU327700:SHU327703 SRQ327700:SRQ327703 TBM327700:TBM327703 TLI327700:TLI327703 TVE327700:TVE327703 UFA327700:UFA327703 UOW327700:UOW327703 UYS327700:UYS327703 VIO327700:VIO327703 VSK327700:VSK327703 WCG327700:WCG327703 WMC327700:WMC327703 WVY327700:WVY327703 Q393236:Q393239 JM393236:JM393239 TI393236:TI393239 ADE393236:ADE393239 ANA393236:ANA393239 AWW393236:AWW393239 BGS393236:BGS393239 BQO393236:BQO393239 CAK393236:CAK393239 CKG393236:CKG393239 CUC393236:CUC393239 DDY393236:DDY393239 DNU393236:DNU393239 DXQ393236:DXQ393239 EHM393236:EHM393239 ERI393236:ERI393239 FBE393236:FBE393239 FLA393236:FLA393239 FUW393236:FUW393239 GES393236:GES393239 GOO393236:GOO393239 GYK393236:GYK393239 HIG393236:HIG393239 HSC393236:HSC393239 IBY393236:IBY393239 ILU393236:ILU393239 IVQ393236:IVQ393239 JFM393236:JFM393239 JPI393236:JPI393239 JZE393236:JZE393239 KJA393236:KJA393239 KSW393236:KSW393239 LCS393236:LCS393239 LMO393236:LMO393239 LWK393236:LWK393239 MGG393236:MGG393239 MQC393236:MQC393239 MZY393236:MZY393239 NJU393236:NJU393239 NTQ393236:NTQ393239 ODM393236:ODM393239 ONI393236:ONI393239 OXE393236:OXE393239 PHA393236:PHA393239 PQW393236:PQW393239 QAS393236:QAS393239 QKO393236:QKO393239 QUK393236:QUK393239 REG393236:REG393239 ROC393236:ROC393239 RXY393236:RXY393239 SHU393236:SHU393239 SRQ393236:SRQ393239 TBM393236:TBM393239 TLI393236:TLI393239 TVE393236:TVE393239 UFA393236:UFA393239 UOW393236:UOW393239 UYS393236:UYS393239 VIO393236:VIO393239 VSK393236:VSK393239 WCG393236:WCG393239 WMC393236:WMC393239 WVY393236:WVY393239 Q458772:Q458775 JM458772:JM458775 TI458772:TI458775 ADE458772:ADE458775 ANA458772:ANA458775 AWW458772:AWW458775 BGS458772:BGS458775 BQO458772:BQO458775 CAK458772:CAK458775 CKG458772:CKG458775 CUC458772:CUC458775 DDY458772:DDY458775 DNU458772:DNU458775 DXQ458772:DXQ458775 EHM458772:EHM458775 ERI458772:ERI458775 FBE458772:FBE458775 FLA458772:FLA458775 FUW458772:FUW458775 GES458772:GES458775 GOO458772:GOO458775 GYK458772:GYK458775 HIG458772:HIG458775 HSC458772:HSC458775 IBY458772:IBY458775 ILU458772:ILU458775 IVQ458772:IVQ458775 JFM458772:JFM458775 JPI458772:JPI458775 JZE458772:JZE458775 KJA458772:KJA458775 KSW458772:KSW458775 LCS458772:LCS458775 LMO458772:LMO458775 LWK458772:LWK458775 MGG458772:MGG458775 MQC458772:MQC458775 MZY458772:MZY458775 NJU458772:NJU458775 NTQ458772:NTQ458775 ODM458772:ODM458775 ONI458772:ONI458775 OXE458772:OXE458775 PHA458772:PHA458775 PQW458772:PQW458775 QAS458772:QAS458775 QKO458772:QKO458775 QUK458772:QUK458775 REG458772:REG458775 ROC458772:ROC458775 RXY458772:RXY458775 SHU458772:SHU458775 SRQ458772:SRQ458775 TBM458772:TBM458775 TLI458772:TLI458775 TVE458772:TVE458775 UFA458772:UFA458775 UOW458772:UOW458775 UYS458772:UYS458775 VIO458772:VIO458775 VSK458772:VSK458775 WCG458772:WCG458775 WMC458772:WMC458775 WVY458772:WVY458775 Q524308:Q524311 JM524308:JM524311 TI524308:TI524311 ADE524308:ADE524311 ANA524308:ANA524311 AWW524308:AWW524311 BGS524308:BGS524311 BQO524308:BQO524311 CAK524308:CAK524311 CKG524308:CKG524311 CUC524308:CUC524311 DDY524308:DDY524311 DNU524308:DNU524311 DXQ524308:DXQ524311 EHM524308:EHM524311 ERI524308:ERI524311 FBE524308:FBE524311 FLA524308:FLA524311 FUW524308:FUW524311 GES524308:GES524311 GOO524308:GOO524311 GYK524308:GYK524311 HIG524308:HIG524311 HSC524308:HSC524311 IBY524308:IBY524311 ILU524308:ILU524311 IVQ524308:IVQ524311 JFM524308:JFM524311 JPI524308:JPI524311 JZE524308:JZE524311 KJA524308:KJA524311 KSW524308:KSW524311 LCS524308:LCS524311 LMO524308:LMO524311 LWK524308:LWK524311 MGG524308:MGG524311 MQC524308:MQC524311 MZY524308:MZY524311 NJU524308:NJU524311 NTQ524308:NTQ524311 ODM524308:ODM524311 ONI524308:ONI524311 OXE524308:OXE524311 PHA524308:PHA524311 PQW524308:PQW524311 QAS524308:QAS524311 QKO524308:QKO524311 QUK524308:QUK524311 REG524308:REG524311 ROC524308:ROC524311 RXY524308:RXY524311 SHU524308:SHU524311 SRQ524308:SRQ524311 TBM524308:TBM524311 TLI524308:TLI524311 TVE524308:TVE524311 UFA524308:UFA524311 UOW524308:UOW524311 UYS524308:UYS524311 VIO524308:VIO524311 VSK524308:VSK524311 WCG524308:WCG524311 WMC524308:WMC524311 WVY524308:WVY524311 Q589844:Q589847 JM589844:JM589847 TI589844:TI589847 ADE589844:ADE589847 ANA589844:ANA589847 AWW589844:AWW589847 BGS589844:BGS589847 BQO589844:BQO589847 CAK589844:CAK589847 CKG589844:CKG589847 CUC589844:CUC589847 DDY589844:DDY589847 DNU589844:DNU589847 DXQ589844:DXQ589847 EHM589844:EHM589847 ERI589844:ERI589847 FBE589844:FBE589847 FLA589844:FLA589847 FUW589844:FUW589847 GES589844:GES589847 GOO589844:GOO589847 GYK589844:GYK589847 HIG589844:HIG589847 HSC589844:HSC589847 IBY589844:IBY589847 ILU589844:ILU589847 IVQ589844:IVQ589847 JFM589844:JFM589847 JPI589844:JPI589847 JZE589844:JZE589847 KJA589844:KJA589847 KSW589844:KSW589847 LCS589844:LCS589847 LMO589844:LMO589847 LWK589844:LWK589847 MGG589844:MGG589847 MQC589844:MQC589847 MZY589844:MZY589847 NJU589844:NJU589847 NTQ589844:NTQ589847 ODM589844:ODM589847 ONI589844:ONI589847 OXE589844:OXE589847 PHA589844:PHA589847 PQW589844:PQW589847 QAS589844:QAS589847 QKO589844:QKO589847 QUK589844:QUK589847 REG589844:REG589847 ROC589844:ROC589847 RXY589844:RXY589847 SHU589844:SHU589847 SRQ589844:SRQ589847 TBM589844:TBM589847 TLI589844:TLI589847 TVE589844:TVE589847 UFA589844:UFA589847 UOW589844:UOW589847 UYS589844:UYS589847 VIO589844:VIO589847 VSK589844:VSK589847 WCG589844:WCG589847 WMC589844:WMC589847 WVY589844:WVY589847 Q655380:Q655383 JM655380:JM655383 TI655380:TI655383 ADE655380:ADE655383 ANA655380:ANA655383 AWW655380:AWW655383 BGS655380:BGS655383 BQO655380:BQO655383 CAK655380:CAK655383 CKG655380:CKG655383 CUC655380:CUC655383 DDY655380:DDY655383 DNU655380:DNU655383 DXQ655380:DXQ655383 EHM655380:EHM655383 ERI655380:ERI655383 FBE655380:FBE655383 FLA655380:FLA655383 FUW655380:FUW655383 GES655380:GES655383 GOO655380:GOO655383 GYK655380:GYK655383 HIG655380:HIG655383 HSC655380:HSC655383 IBY655380:IBY655383 ILU655380:ILU655383 IVQ655380:IVQ655383 JFM655380:JFM655383 JPI655380:JPI655383 JZE655380:JZE655383 KJA655380:KJA655383 KSW655380:KSW655383 LCS655380:LCS655383 LMO655380:LMO655383 LWK655380:LWK655383 MGG655380:MGG655383 MQC655380:MQC655383 MZY655380:MZY655383 NJU655380:NJU655383 NTQ655380:NTQ655383 ODM655380:ODM655383 ONI655380:ONI655383 OXE655380:OXE655383 PHA655380:PHA655383 PQW655380:PQW655383 QAS655380:QAS655383 QKO655380:QKO655383 QUK655380:QUK655383 REG655380:REG655383 ROC655380:ROC655383 RXY655380:RXY655383 SHU655380:SHU655383 SRQ655380:SRQ655383 TBM655380:TBM655383 TLI655380:TLI655383 TVE655380:TVE655383 UFA655380:UFA655383 UOW655380:UOW655383 UYS655380:UYS655383 VIO655380:VIO655383 VSK655380:VSK655383 WCG655380:WCG655383 WMC655380:WMC655383 WVY655380:WVY655383 Q720916:Q720919 JM720916:JM720919 TI720916:TI720919 ADE720916:ADE720919 ANA720916:ANA720919 AWW720916:AWW720919 BGS720916:BGS720919 BQO720916:BQO720919 CAK720916:CAK720919 CKG720916:CKG720919 CUC720916:CUC720919 DDY720916:DDY720919 DNU720916:DNU720919 DXQ720916:DXQ720919 EHM720916:EHM720919 ERI720916:ERI720919 FBE720916:FBE720919 FLA720916:FLA720919 FUW720916:FUW720919 GES720916:GES720919 GOO720916:GOO720919 GYK720916:GYK720919 HIG720916:HIG720919 HSC720916:HSC720919 IBY720916:IBY720919 ILU720916:ILU720919 IVQ720916:IVQ720919 JFM720916:JFM720919 JPI720916:JPI720919 JZE720916:JZE720919 KJA720916:KJA720919 KSW720916:KSW720919 LCS720916:LCS720919 LMO720916:LMO720919 LWK720916:LWK720919 MGG720916:MGG720919 MQC720916:MQC720919 MZY720916:MZY720919 NJU720916:NJU720919 NTQ720916:NTQ720919 ODM720916:ODM720919 ONI720916:ONI720919 OXE720916:OXE720919 PHA720916:PHA720919 PQW720916:PQW720919 QAS720916:QAS720919 QKO720916:QKO720919 QUK720916:QUK720919 REG720916:REG720919 ROC720916:ROC720919 RXY720916:RXY720919 SHU720916:SHU720919 SRQ720916:SRQ720919 TBM720916:TBM720919 TLI720916:TLI720919 TVE720916:TVE720919 UFA720916:UFA720919 UOW720916:UOW720919 UYS720916:UYS720919 VIO720916:VIO720919 VSK720916:VSK720919 WCG720916:WCG720919 WMC720916:WMC720919 WVY720916:WVY720919 Q786452:Q786455 JM786452:JM786455 TI786452:TI786455 ADE786452:ADE786455 ANA786452:ANA786455 AWW786452:AWW786455 BGS786452:BGS786455 BQO786452:BQO786455 CAK786452:CAK786455 CKG786452:CKG786455 CUC786452:CUC786455 DDY786452:DDY786455 DNU786452:DNU786455 DXQ786452:DXQ786455 EHM786452:EHM786455 ERI786452:ERI786455 FBE786452:FBE786455 FLA786452:FLA786455 FUW786452:FUW786455 GES786452:GES786455 GOO786452:GOO786455 GYK786452:GYK786455 HIG786452:HIG786455 HSC786452:HSC786455 IBY786452:IBY786455 ILU786452:ILU786455 IVQ786452:IVQ786455 JFM786452:JFM786455 JPI786452:JPI786455 JZE786452:JZE786455 KJA786452:KJA786455 KSW786452:KSW786455 LCS786452:LCS786455 LMO786452:LMO786455 LWK786452:LWK786455 MGG786452:MGG786455 MQC786452:MQC786455 MZY786452:MZY786455 NJU786452:NJU786455 NTQ786452:NTQ786455 ODM786452:ODM786455 ONI786452:ONI786455 OXE786452:OXE786455 PHA786452:PHA786455 PQW786452:PQW786455 QAS786452:QAS786455 QKO786452:QKO786455 QUK786452:QUK786455 REG786452:REG786455 ROC786452:ROC786455 RXY786452:RXY786455 SHU786452:SHU786455 SRQ786452:SRQ786455 TBM786452:TBM786455 TLI786452:TLI786455 TVE786452:TVE786455 UFA786452:UFA786455 UOW786452:UOW786455 UYS786452:UYS786455 VIO786452:VIO786455 VSK786452:VSK786455 WCG786452:WCG786455 WMC786452:WMC786455 WVY786452:WVY786455 Q851988:Q851991 JM851988:JM851991 TI851988:TI851991 ADE851988:ADE851991 ANA851988:ANA851991 AWW851988:AWW851991 BGS851988:BGS851991 BQO851988:BQO851991 CAK851988:CAK851991 CKG851988:CKG851991 CUC851988:CUC851991 DDY851988:DDY851991 DNU851988:DNU851991 DXQ851988:DXQ851991 EHM851988:EHM851991 ERI851988:ERI851991 FBE851988:FBE851991 FLA851988:FLA851991 FUW851988:FUW851991 GES851988:GES851991 GOO851988:GOO851991 GYK851988:GYK851991 HIG851988:HIG851991 HSC851988:HSC851991 IBY851988:IBY851991 ILU851988:ILU851991 IVQ851988:IVQ851991 JFM851988:JFM851991 JPI851988:JPI851991 JZE851988:JZE851991 KJA851988:KJA851991 KSW851988:KSW851991 LCS851988:LCS851991 LMO851988:LMO851991 LWK851988:LWK851991 MGG851988:MGG851991 MQC851988:MQC851991 MZY851988:MZY851991 NJU851988:NJU851991 NTQ851988:NTQ851991 ODM851988:ODM851991 ONI851988:ONI851991 OXE851988:OXE851991 PHA851988:PHA851991 PQW851988:PQW851991 QAS851988:QAS851991 QKO851988:QKO851991 QUK851988:QUK851991 REG851988:REG851991 ROC851988:ROC851991 RXY851988:RXY851991 SHU851988:SHU851991 SRQ851988:SRQ851991 TBM851988:TBM851991 TLI851988:TLI851991 TVE851988:TVE851991 UFA851988:UFA851991 UOW851988:UOW851991 UYS851988:UYS851991 VIO851988:VIO851991 VSK851988:VSK851991 WCG851988:WCG851991 WMC851988:WMC851991 WVY851988:WVY851991 Q917524:Q917527 JM917524:JM917527 TI917524:TI917527 ADE917524:ADE917527 ANA917524:ANA917527 AWW917524:AWW917527 BGS917524:BGS917527 BQO917524:BQO917527 CAK917524:CAK917527 CKG917524:CKG917527 CUC917524:CUC917527 DDY917524:DDY917527 DNU917524:DNU917527 DXQ917524:DXQ917527 EHM917524:EHM917527 ERI917524:ERI917527 FBE917524:FBE917527 FLA917524:FLA917527 FUW917524:FUW917527 GES917524:GES917527 GOO917524:GOO917527 GYK917524:GYK917527 HIG917524:HIG917527 HSC917524:HSC917527 IBY917524:IBY917527 ILU917524:ILU917527 IVQ917524:IVQ917527 JFM917524:JFM917527 JPI917524:JPI917527 JZE917524:JZE917527 KJA917524:KJA917527 KSW917524:KSW917527 LCS917524:LCS917527 LMO917524:LMO917527 LWK917524:LWK917527 MGG917524:MGG917527 MQC917524:MQC917527 MZY917524:MZY917527 NJU917524:NJU917527 NTQ917524:NTQ917527 ODM917524:ODM917527 ONI917524:ONI917527 OXE917524:OXE917527 PHA917524:PHA917527 PQW917524:PQW917527 QAS917524:QAS917527 QKO917524:QKO917527 QUK917524:QUK917527 REG917524:REG917527 ROC917524:ROC917527 RXY917524:RXY917527 SHU917524:SHU917527 SRQ917524:SRQ917527 TBM917524:TBM917527 TLI917524:TLI917527 TVE917524:TVE917527 UFA917524:UFA917527 UOW917524:UOW917527 UYS917524:UYS917527 VIO917524:VIO917527 VSK917524:VSK917527 WCG917524:WCG917527 WMC917524:WMC917527 WVY917524:WVY917527 Q983060:Q983063 JM983060:JM983063 TI983060:TI983063 ADE983060:ADE983063 ANA983060:ANA983063 AWW983060:AWW983063 BGS983060:BGS983063 BQO983060:BQO983063 CAK983060:CAK983063 CKG983060:CKG983063 CUC983060:CUC983063 DDY983060:DDY983063 DNU983060:DNU983063 DXQ983060:DXQ983063 EHM983060:EHM983063 ERI983060:ERI983063 FBE983060:FBE983063 FLA983060:FLA983063 FUW983060:FUW983063 GES983060:GES983063 GOO983060:GOO983063 GYK983060:GYK983063 HIG983060:HIG983063 HSC983060:HSC983063 IBY983060:IBY983063 ILU983060:ILU983063 IVQ983060:IVQ983063 JFM983060:JFM983063 JPI983060:JPI983063 JZE983060:JZE983063 KJA983060:KJA983063 KSW983060:KSW983063 LCS983060:LCS983063 LMO983060:LMO983063 LWK983060:LWK983063 MGG983060:MGG983063 MQC983060:MQC983063 MZY983060:MZY983063 NJU983060:NJU983063 NTQ983060:NTQ983063 ODM983060:ODM983063 ONI983060:ONI983063 OXE983060:OXE983063 PHA983060:PHA983063 PQW983060:PQW983063 QAS983060:QAS983063 QKO983060:QKO983063 QUK983060:QUK983063 REG983060:REG983063 ROC983060:ROC983063 RXY983060:RXY983063 SHU983060:SHU983063 SRQ983060:SRQ983063 TBM983060:TBM983063 TLI983060:TLI983063 TVE983060:TVE983063 UFA983060:UFA983063 UOW983060:UOW983063 UYS983060:UYS983063 VIO983060:VIO983063 VSK983060:VSK983063 WCG983060:WCG983063 WMC983060:WMC983063 WVY983060:WVY983063 AD20:AG20 JZ20:KC20 TV20:TY20 ADR20:ADU20 ANN20:ANQ20 AXJ20:AXM20 BHF20:BHI20 BRB20:BRE20 CAX20:CBA20 CKT20:CKW20 CUP20:CUS20 DEL20:DEO20 DOH20:DOK20 DYD20:DYG20 EHZ20:EIC20 ERV20:ERY20 FBR20:FBU20 FLN20:FLQ20 FVJ20:FVM20 GFF20:GFI20 GPB20:GPE20 GYX20:GZA20 HIT20:HIW20 HSP20:HSS20 ICL20:ICO20 IMH20:IMK20 IWD20:IWG20 JFZ20:JGC20 JPV20:JPY20 JZR20:JZU20 KJN20:KJQ20 KTJ20:KTM20 LDF20:LDI20 LNB20:LNE20 LWX20:LXA20 MGT20:MGW20 MQP20:MQS20 NAL20:NAO20 NKH20:NKK20 NUD20:NUG20 ODZ20:OEC20 ONV20:ONY20 OXR20:OXU20 PHN20:PHQ20 PRJ20:PRM20 QBF20:QBI20 QLB20:QLE20 QUX20:QVA20 RET20:REW20 ROP20:ROS20 RYL20:RYO20 SIH20:SIK20 SSD20:SSG20 TBZ20:TCC20 TLV20:TLY20 TVR20:TVU20 UFN20:UFQ20 UPJ20:UPM20 UZF20:UZI20 VJB20:VJE20 VSX20:VTA20 WCT20:WCW20 WMP20:WMS20 WWL20:WWO20 AD65556:AG65556 JZ65556:KC65556 TV65556:TY65556 ADR65556:ADU65556 ANN65556:ANQ65556 AXJ65556:AXM65556 BHF65556:BHI65556 BRB65556:BRE65556 CAX65556:CBA65556 CKT65556:CKW65556 CUP65556:CUS65556 DEL65556:DEO65556 DOH65556:DOK65556 DYD65556:DYG65556 EHZ65556:EIC65556 ERV65556:ERY65556 FBR65556:FBU65556 FLN65556:FLQ65556 FVJ65556:FVM65556 GFF65556:GFI65556 GPB65556:GPE65556 GYX65556:GZA65556 HIT65556:HIW65556 HSP65556:HSS65556 ICL65556:ICO65556 IMH65556:IMK65556 IWD65556:IWG65556 JFZ65556:JGC65556 JPV65556:JPY65556 JZR65556:JZU65556 KJN65556:KJQ65556 KTJ65556:KTM65556 LDF65556:LDI65556 LNB65556:LNE65556 LWX65556:LXA65556 MGT65556:MGW65556 MQP65556:MQS65556 NAL65556:NAO65556 NKH65556:NKK65556 NUD65556:NUG65556 ODZ65556:OEC65556 ONV65556:ONY65556 OXR65556:OXU65556 PHN65556:PHQ65556 PRJ65556:PRM65556 QBF65556:QBI65556 QLB65556:QLE65556 QUX65556:QVA65556 RET65556:REW65556 ROP65556:ROS65556 RYL65556:RYO65556 SIH65556:SIK65556 SSD65556:SSG65556 TBZ65556:TCC65556 TLV65556:TLY65556 TVR65556:TVU65556 UFN65556:UFQ65556 UPJ65556:UPM65556 UZF65556:UZI65556 VJB65556:VJE65556 VSX65556:VTA65556 WCT65556:WCW65556 WMP65556:WMS65556 WWL65556:WWO65556 AD131092:AG131092 JZ131092:KC131092 TV131092:TY131092 ADR131092:ADU131092 ANN131092:ANQ131092 AXJ131092:AXM131092 BHF131092:BHI131092 BRB131092:BRE131092 CAX131092:CBA131092 CKT131092:CKW131092 CUP131092:CUS131092 DEL131092:DEO131092 DOH131092:DOK131092 DYD131092:DYG131092 EHZ131092:EIC131092 ERV131092:ERY131092 FBR131092:FBU131092 FLN131092:FLQ131092 FVJ131092:FVM131092 GFF131092:GFI131092 GPB131092:GPE131092 GYX131092:GZA131092 HIT131092:HIW131092 HSP131092:HSS131092 ICL131092:ICO131092 IMH131092:IMK131092 IWD131092:IWG131092 JFZ131092:JGC131092 JPV131092:JPY131092 JZR131092:JZU131092 KJN131092:KJQ131092 KTJ131092:KTM131092 LDF131092:LDI131092 LNB131092:LNE131092 LWX131092:LXA131092 MGT131092:MGW131092 MQP131092:MQS131092 NAL131092:NAO131092 NKH131092:NKK131092 NUD131092:NUG131092 ODZ131092:OEC131092 ONV131092:ONY131092 OXR131092:OXU131092 PHN131092:PHQ131092 PRJ131092:PRM131092 QBF131092:QBI131092 QLB131092:QLE131092 QUX131092:QVA131092 RET131092:REW131092 ROP131092:ROS131092 RYL131092:RYO131092 SIH131092:SIK131092 SSD131092:SSG131092 TBZ131092:TCC131092 TLV131092:TLY131092 TVR131092:TVU131092 UFN131092:UFQ131092 UPJ131092:UPM131092 UZF131092:UZI131092 VJB131092:VJE131092 VSX131092:VTA131092 WCT131092:WCW131092 WMP131092:WMS131092 WWL131092:WWO131092 AD196628:AG196628 JZ196628:KC196628 TV196628:TY196628 ADR196628:ADU196628 ANN196628:ANQ196628 AXJ196628:AXM196628 BHF196628:BHI196628 BRB196628:BRE196628 CAX196628:CBA196628 CKT196628:CKW196628 CUP196628:CUS196628 DEL196628:DEO196628 DOH196628:DOK196628 DYD196628:DYG196628 EHZ196628:EIC196628 ERV196628:ERY196628 FBR196628:FBU196628 FLN196628:FLQ196628 FVJ196628:FVM196628 GFF196628:GFI196628 GPB196628:GPE196628 GYX196628:GZA196628 HIT196628:HIW196628 HSP196628:HSS196628 ICL196628:ICO196628 IMH196628:IMK196628 IWD196628:IWG196628 JFZ196628:JGC196628 JPV196628:JPY196628 JZR196628:JZU196628 KJN196628:KJQ196628 KTJ196628:KTM196628 LDF196628:LDI196628 LNB196628:LNE196628 LWX196628:LXA196628 MGT196628:MGW196628 MQP196628:MQS196628 NAL196628:NAO196628 NKH196628:NKK196628 NUD196628:NUG196628 ODZ196628:OEC196628 ONV196628:ONY196628 OXR196628:OXU196628 PHN196628:PHQ196628 PRJ196628:PRM196628 QBF196628:QBI196628 QLB196628:QLE196628 QUX196628:QVA196628 RET196628:REW196628 ROP196628:ROS196628 RYL196628:RYO196628 SIH196628:SIK196628 SSD196628:SSG196628 TBZ196628:TCC196628 TLV196628:TLY196628 TVR196628:TVU196628 UFN196628:UFQ196628 UPJ196628:UPM196628 UZF196628:UZI196628 VJB196628:VJE196628 VSX196628:VTA196628 WCT196628:WCW196628 WMP196628:WMS196628 WWL196628:WWO196628 AD262164:AG262164 JZ262164:KC262164 TV262164:TY262164 ADR262164:ADU262164 ANN262164:ANQ262164 AXJ262164:AXM262164 BHF262164:BHI262164 BRB262164:BRE262164 CAX262164:CBA262164 CKT262164:CKW262164 CUP262164:CUS262164 DEL262164:DEO262164 DOH262164:DOK262164 DYD262164:DYG262164 EHZ262164:EIC262164 ERV262164:ERY262164 FBR262164:FBU262164 FLN262164:FLQ262164 FVJ262164:FVM262164 GFF262164:GFI262164 GPB262164:GPE262164 GYX262164:GZA262164 HIT262164:HIW262164 HSP262164:HSS262164 ICL262164:ICO262164 IMH262164:IMK262164 IWD262164:IWG262164 JFZ262164:JGC262164 JPV262164:JPY262164 JZR262164:JZU262164 KJN262164:KJQ262164 KTJ262164:KTM262164 LDF262164:LDI262164 LNB262164:LNE262164 LWX262164:LXA262164 MGT262164:MGW262164 MQP262164:MQS262164 NAL262164:NAO262164 NKH262164:NKK262164 NUD262164:NUG262164 ODZ262164:OEC262164 ONV262164:ONY262164 OXR262164:OXU262164 PHN262164:PHQ262164 PRJ262164:PRM262164 QBF262164:QBI262164 QLB262164:QLE262164 QUX262164:QVA262164 RET262164:REW262164 ROP262164:ROS262164 RYL262164:RYO262164 SIH262164:SIK262164 SSD262164:SSG262164 TBZ262164:TCC262164 TLV262164:TLY262164 TVR262164:TVU262164 UFN262164:UFQ262164 UPJ262164:UPM262164 UZF262164:UZI262164 VJB262164:VJE262164 VSX262164:VTA262164 WCT262164:WCW262164 WMP262164:WMS262164 WWL262164:WWO262164 AD327700:AG327700 JZ327700:KC327700 TV327700:TY327700 ADR327700:ADU327700 ANN327700:ANQ327700 AXJ327700:AXM327700 BHF327700:BHI327700 BRB327700:BRE327700 CAX327700:CBA327700 CKT327700:CKW327700 CUP327700:CUS327700 DEL327700:DEO327700 DOH327700:DOK327700 DYD327700:DYG327700 EHZ327700:EIC327700 ERV327700:ERY327700 FBR327700:FBU327700 FLN327700:FLQ327700 FVJ327700:FVM327700 GFF327700:GFI327700 GPB327700:GPE327700 GYX327700:GZA327700 HIT327700:HIW327700 HSP327700:HSS327700 ICL327700:ICO327700 IMH327700:IMK327700 IWD327700:IWG327700 JFZ327700:JGC327700 JPV327700:JPY327700 JZR327700:JZU327700 KJN327700:KJQ327700 KTJ327700:KTM327700 LDF327700:LDI327700 LNB327700:LNE327700 LWX327700:LXA327700 MGT327700:MGW327700 MQP327700:MQS327700 NAL327700:NAO327700 NKH327700:NKK327700 NUD327700:NUG327700 ODZ327700:OEC327700 ONV327700:ONY327700 OXR327700:OXU327700 PHN327700:PHQ327700 PRJ327700:PRM327700 QBF327700:QBI327700 QLB327700:QLE327700 QUX327700:QVA327700 RET327700:REW327700 ROP327700:ROS327700 RYL327700:RYO327700 SIH327700:SIK327700 SSD327700:SSG327700 TBZ327700:TCC327700 TLV327700:TLY327700 TVR327700:TVU327700 UFN327700:UFQ327700 UPJ327700:UPM327700 UZF327700:UZI327700 VJB327700:VJE327700 VSX327700:VTA327700 WCT327700:WCW327700 WMP327700:WMS327700 WWL327700:WWO327700 AD393236:AG393236 JZ393236:KC393236 TV393236:TY393236 ADR393236:ADU393236 ANN393236:ANQ393236 AXJ393236:AXM393236 BHF393236:BHI393236 BRB393236:BRE393236 CAX393236:CBA393236 CKT393236:CKW393236 CUP393236:CUS393236 DEL393236:DEO393236 DOH393236:DOK393236 DYD393236:DYG393236 EHZ393236:EIC393236 ERV393236:ERY393236 FBR393236:FBU393236 FLN393236:FLQ393236 FVJ393236:FVM393236 GFF393236:GFI393236 GPB393236:GPE393236 GYX393236:GZA393236 HIT393236:HIW393236 HSP393236:HSS393236 ICL393236:ICO393236 IMH393236:IMK393236 IWD393236:IWG393236 JFZ393236:JGC393236 JPV393236:JPY393236 JZR393236:JZU393236 KJN393236:KJQ393236 KTJ393236:KTM393236 LDF393236:LDI393236 LNB393236:LNE393236 LWX393236:LXA393236 MGT393236:MGW393236 MQP393236:MQS393236 NAL393236:NAO393236 NKH393236:NKK393236 NUD393236:NUG393236 ODZ393236:OEC393236 ONV393236:ONY393236 OXR393236:OXU393236 PHN393236:PHQ393236 PRJ393236:PRM393236 QBF393236:QBI393236 QLB393236:QLE393236 QUX393236:QVA393236 RET393236:REW393236 ROP393236:ROS393236 RYL393236:RYO393236 SIH393236:SIK393236 SSD393236:SSG393236 TBZ393236:TCC393236 TLV393236:TLY393236 TVR393236:TVU393236 UFN393236:UFQ393236 UPJ393236:UPM393236 UZF393236:UZI393236 VJB393236:VJE393236 VSX393236:VTA393236 WCT393236:WCW393236 WMP393236:WMS393236 WWL393236:WWO393236 AD458772:AG458772 JZ458772:KC458772 TV458772:TY458772 ADR458772:ADU458772 ANN458772:ANQ458772 AXJ458772:AXM458772 BHF458772:BHI458772 BRB458772:BRE458772 CAX458772:CBA458772 CKT458772:CKW458772 CUP458772:CUS458772 DEL458772:DEO458772 DOH458772:DOK458772 DYD458772:DYG458772 EHZ458772:EIC458772 ERV458772:ERY458772 FBR458772:FBU458772 FLN458772:FLQ458772 FVJ458772:FVM458772 GFF458772:GFI458772 GPB458772:GPE458772 GYX458772:GZA458772 HIT458772:HIW458772 HSP458772:HSS458772 ICL458772:ICO458772 IMH458772:IMK458772 IWD458772:IWG458772 JFZ458772:JGC458772 JPV458772:JPY458772 JZR458772:JZU458772 KJN458772:KJQ458772 KTJ458772:KTM458772 LDF458772:LDI458772 LNB458772:LNE458772 LWX458772:LXA458772 MGT458772:MGW458772 MQP458772:MQS458772 NAL458772:NAO458772 NKH458772:NKK458772 NUD458772:NUG458772 ODZ458772:OEC458772 ONV458772:ONY458772 OXR458772:OXU458772 PHN458772:PHQ458772 PRJ458772:PRM458772 QBF458772:QBI458772 QLB458772:QLE458772 QUX458772:QVA458772 RET458772:REW458772 ROP458772:ROS458772 RYL458772:RYO458772 SIH458772:SIK458772 SSD458772:SSG458772 TBZ458772:TCC458772 TLV458772:TLY458772 TVR458772:TVU458772 UFN458772:UFQ458772 UPJ458772:UPM458772 UZF458772:UZI458772 VJB458772:VJE458772 VSX458772:VTA458772 WCT458772:WCW458772 WMP458772:WMS458772 WWL458772:WWO458772 AD524308:AG524308 JZ524308:KC524308 TV524308:TY524308 ADR524308:ADU524308 ANN524308:ANQ524308 AXJ524308:AXM524308 BHF524308:BHI524308 BRB524308:BRE524308 CAX524308:CBA524308 CKT524308:CKW524308 CUP524308:CUS524308 DEL524308:DEO524308 DOH524308:DOK524308 DYD524308:DYG524308 EHZ524308:EIC524308 ERV524308:ERY524308 FBR524308:FBU524308 FLN524308:FLQ524308 FVJ524308:FVM524308 GFF524308:GFI524308 GPB524308:GPE524308 GYX524308:GZA524308 HIT524308:HIW524308 HSP524308:HSS524308 ICL524308:ICO524308 IMH524308:IMK524308 IWD524308:IWG524308 JFZ524308:JGC524308 JPV524308:JPY524308 JZR524308:JZU524308 KJN524308:KJQ524308 KTJ524308:KTM524308 LDF524308:LDI524308 LNB524308:LNE524308 LWX524308:LXA524308 MGT524308:MGW524308 MQP524308:MQS524308 NAL524308:NAO524308 NKH524308:NKK524308 NUD524308:NUG524308 ODZ524308:OEC524308 ONV524308:ONY524308 OXR524308:OXU524308 PHN524308:PHQ524308 PRJ524308:PRM524308 QBF524308:QBI524308 QLB524308:QLE524308 QUX524308:QVA524308 RET524308:REW524308 ROP524308:ROS524308 RYL524308:RYO524308 SIH524308:SIK524308 SSD524308:SSG524308 TBZ524308:TCC524308 TLV524308:TLY524308 TVR524308:TVU524308 UFN524308:UFQ524308 UPJ524308:UPM524308 UZF524308:UZI524308 VJB524308:VJE524308 VSX524308:VTA524308 WCT524308:WCW524308 WMP524308:WMS524308 WWL524308:WWO524308 AD589844:AG589844 JZ589844:KC589844 TV589844:TY589844 ADR589844:ADU589844 ANN589844:ANQ589844 AXJ589844:AXM589844 BHF589844:BHI589844 BRB589844:BRE589844 CAX589844:CBA589844 CKT589844:CKW589844 CUP589844:CUS589844 DEL589844:DEO589844 DOH589844:DOK589844 DYD589844:DYG589844 EHZ589844:EIC589844 ERV589844:ERY589844 FBR589844:FBU589844 FLN589844:FLQ589844 FVJ589844:FVM589844 GFF589844:GFI589844 GPB589844:GPE589844 GYX589844:GZA589844 HIT589844:HIW589844 HSP589844:HSS589844 ICL589844:ICO589844 IMH589844:IMK589844 IWD589844:IWG589844 JFZ589844:JGC589844 JPV589844:JPY589844 JZR589844:JZU589844 KJN589844:KJQ589844 KTJ589844:KTM589844 LDF589844:LDI589844 LNB589844:LNE589844 LWX589844:LXA589844 MGT589844:MGW589844 MQP589844:MQS589844 NAL589844:NAO589844 NKH589844:NKK589844 NUD589844:NUG589844 ODZ589844:OEC589844 ONV589844:ONY589844 OXR589844:OXU589844 PHN589844:PHQ589844 PRJ589844:PRM589844 QBF589844:QBI589844 QLB589844:QLE589844 QUX589844:QVA589844 RET589844:REW589844 ROP589844:ROS589844 RYL589844:RYO589844 SIH589844:SIK589844 SSD589844:SSG589844 TBZ589844:TCC589844 TLV589844:TLY589844 TVR589844:TVU589844 UFN589844:UFQ589844 UPJ589844:UPM589844 UZF589844:UZI589844 VJB589844:VJE589844 VSX589844:VTA589844 WCT589844:WCW589844 WMP589844:WMS589844 WWL589844:WWO589844 AD655380:AG655380 JZ655380:KC655380 TV655380:TY655380 ADR655380:ADU655380 ANN655380:ANQ655380 AXJ655380:AXM655380 BHF655380:BHI655380 BRB655380:BRE655380 CAX655380:CBA655380 CKT655380:CKW655380 CUP655380:CUS655380 DEL655380:DEO655380 DOH655380:DOK655380 DYD655380:DYG655380 EHZ655380:EIC655380 ERV655380:ERY655380 FBR655380:FBU655380 FLN655380:FLQ655380 FVJ655380:FVM655380 GFF655380:GFI655380 GPB655380:GPE655380 GYX655380:GZA655380 HIT655380:HIW655380 HSP655380:HSS655380 ICL655380:ICO655380 IMH655380:IMK655380 IWD655380:IWG655380 JFZ655380:JGC655380 JPV655380:JPY655380 JZR655380:JZU655380 KJN655380:KJQ655380 KTJ655380:KTM655380 LDF655380:LDI655380 LNB655380:LNE655380 LWX655380:LXA655380 MGT655380:MGW655380 MQP655380:MQS655380 NAL655380:NAO655380 NKH655380:NKK655380 NUD655380:NUG655380 ODZ655380:OEC655380 ONV655380:ONY655380 OXR655380:OXU655380 PHN655380:PHQ655380 PRJ655380:PRM655380 QBF655380:QBI655380 QLB655380:QLE655380 QUX655380:QVA655380 RET655380:REW655380 ROP655380:ROS655380 RYL655380:RYO655380 SIH655380:SIK655380 SSD655380:SSG655380 TBZ655380:TCC655380 TLV655380:TLY655380 TVR655380:TVU655380 UFN655380:UFQ655380 UPJ655380:UPM655380 UZF655380:UZI655380 VJB655380:VJE655380 VSX655380:VTA655380 WCT655380:WCW655380 WMP655380:WMS655380 WWL655380:WWO655380 AD720916:AG720916 JZ720916:KC720916 TV720916:TY720916 ADR720916:ADU720916 ANN720916:ANQ720916 AXJ720916:AXM720916 BHF720916:BHI720916 BRB720916:BRE720916 CAX720916:CBA720916 CKT720916:CKW720916 CUP720916:CUS720916 DEL720916:DEO720916 DOH720916:DOK720916 DYD720916:DYG720916 EHZ720916:EIC720916 ERV720916:ERY720916 FBR720916:FBU720916 FLN720916:FLQ720916 FVJ720916:FVM720916 GFF720916:GFI720916 GPB720916:GPE720916 GYX720916:GZA720916 HIT720916:HIW720916 HSP720916:HSS720916 ICL720916:ICO720916 IMH720916:IMK720916 IWD720916:IWG720916 JFZ720916:JGC720916 JPV720916:JPY720916 JZR720916:JZU720916 KJN720916:KJQ720916 KTJ720916:KTM720916 LDF720916:LDI720916 LNB720916:LNE720916 LWX720916:LXA720916 MGT720916:MGW720916 MQP720916:MQS720916 NAL720916:NAO720916 NKH720916:NKK720916 NUD720916:NUG720916 ODZ720916:OEC720916 ONV720916:ONY720916 OXR720916:OXU720916 PHN720916:PHQ720916 PRJ720916:PRM720916 QBF720916:QBI720916 QLB720916:QLE720916 QUX720916:QVA720916 RET720916:REW720916 ROP720916:ROS720916 RYL720916:RYO720916 SIH720916:SIK720916 SSD720916:SSG720916 TBZ720916:TCC720916 TLV720916:TLY720916 TVR720916:TVU720916 UFN720916:UFQ720916 UPJ720916:UPM720916 UZF720916:UZI720916 VJB720916:VJE720916 VSX720916:VTA720916 WCT720916:WCW720916 WMP720916:WMS720916 WWL720916:WWO720916 AD786452:AG786452 JZ786452:KC786452 TV786452:TY786452 ADR786452:ADU786452 ANN786452:ANQ786452 AXJ786452:AXM786452 BHF786452:BHI786452 BRB786452:BRE786452 CAX786452:CBA786452 CKT786452:CKW786452 CUP786452:CUS786452 DEL786452:DEO786452 DOH786452:DOK786452 DYD786452:DYG786452 EHZ786452:EIC786452 ERV786452:ERY786452 FBR786452:FBU786452 FLN786452:FLQ786452 FVJ786452:FVM786452 GFF786452:GFI786452 GPB786452:GPE786452 GYX786452:GZA786452 HIT786452:HIW786452 HSP786452:HSS786452 ICL786452:ICO786452 IMH786452:IMK786452 IWD786452:IWG786452 JFZ786452:JGC786452 JPV786452:JPY786452 JZR786452:JZU786452 KJN786452:KJQ786452 KTJ786452:KTM786452 LDF786452:LDI786452 LNB786452:LNE786452 LWX786452:LXA786452 MGT786452:MGW786452 MQP786452:MQS786452 NAL786452:NAO786452 NKH786452:NKK786452 NUD786452:NUG786452 ODZ786452:OEC786452 ONV786452:ONY786452 OXR786452:OXU786452 PHN786452:PHQ786452 PRJ786452:PRM786452 QBF786452:QBI786452 QLB786452:QLE786452 QUX786452:QVA786452 RET786452:REW786452 ROP786452:ROS786452 RYL786452:RYO786452 SIH786452:SIK786452 SSD786452:SSG786452 TBZ786452:TCC786452 TLV786452:TLY786452 TVR786452:TVU786452 UFN786452:UFQ786452 UPJ786452:UPM786452 UZF786452:UZI786452 VJB786452:VJE786452 VSX786452:VTA786452 WCT786452:WCW786452 WMP786452:WMS786452 WWL786452:WWO786452 AD851988:AG851988 JZ851988:KC851988 TV851988:TY851988 ADR851988:ADU851988 ANN851988:ANQ851988 AXJ851988:AXM851988 BHF851988:BHI851988 BRB851988:BRE851988 CAX851988:CBA851988 CKT851988:CKW851988 CUP851988:CUS851988 DEL851988:DEO851988 DOH851988:DOK851988 DYD851988:DYG851988 EHZ851988:EIC851988 ERV851988:ERY851988 FBR851988:FBU851988 FLN851988:FLQ851988 FVJ851988:FVM851988 GFF851988:GFI851988 GPB851988:GPE851988 GYX851988:GZA851988 HIT851988:HIW851988 HSP851988:HSS851988 ICL851988:ICO851988 IMH851988:IMK851988 IWD851988:IWG851988 JFZ851988:JGC851988 JPV851988:JPY851988 JZR851988:JZU851988 KJN851988:KJQ851988 KTJ851988:KTM851988 LDF851988:LDI851988 LNB851988:LNE851988 LWX851988:LXA851988 MGT851988:MGW851988 MQP851988:MQS851988 NAL851988:NAO851988 NKH851988:NKK851988 NUD851988:NUG851988 ODZ851988:OEC851988 ONV851988:ONY851988 OXR851988:OXU851988 PHN851988:PHQ851988 PRJ851988:PRM851988 QBF851988:QBI851988 QLB851988:QLE851988 QUX851988:QVA851988 RET851988:REW851988 ROP851988:ROS851988 RYL851988:RYO851988 SIH851988:SIK851988 SSD851988:SSG851988 TBZ851988:TCC851988 TLV851988:TLY851988 TVR851988:TVU851988 UFN851988:UFQ851988 UPJ851988:UPM851988 UZF851988:UZI851988 VJB851988:VJE851988 VSX851988:VTA851988 WCT851988:WCW851988 WMP851988:WMS851988 WWL851988:WWO851988 AD917524:AG917524 JZ917524:KC917524 TV917524:TY917524 ADR917524:ADU917524 ANN917524:ANQ917524 AXJ917524:AXM917524 BHF917524:BHI917524 BRB917524:BRE917524 CAX917524:CBA917524 CKT917524:CKW917524 CUP917524:CUS917524 DEL917524:DEO917524 DOH917524:DOK917524 DYD917524:DYG917524 EHZ917524:EIC917524 ERV917524:ERY917524 FBR917524:FBU917524 FLN917524:FLQ917524 FVJ917524:FVM917524 GFF917524:GFI917524 GPB917524:GPE917524 GYX917524:GZA917524 HIT917524:HIW917524 HSP917524:HSS917524 ICL917524:ICO917524 IMH917524:IMK917524 IWD917524:IWG917524 JFZ917524:JGC917524 JPV917524:JPY917524 JZR917524:JZU917524 KJN917524:KJQ917524 KTJ917524:KTM917524 LDF917524:LDI917524 LNB917524:LNE917524 LWX917524:LXA917524 MGT917524:MGW917524 MQP917524:MQS917524 NAL917524:NAO917524 NKH917524:NKK917524 NUD917524:NUG917524 ODZ917524:OEC917524 ONV917524:ONY917524 OXR917524:OXU917524 PHN917524:PHQ917524 PRJ917524:PRM917524 QBF917524:QBI917524 QLB917524:QLE917524 QUX917524:QVA917524 RET917524:REW917524 ROP917524:ROS917524 RYL917524:RYO917524 SIH917524:SIK917524 SSD917524:SSG917524 TBZ917524:TCC917524 TLV917524:TLY917524 TVR917524:TVU917524 UFN917524:UFQ917524 UPJ917524:UPM917524 UZF917524:UZI917524 VJB917524:VJE917524 VSX917524:VTA917524 WCT917524:WCW917524 WMP917524:WMS917524 WWL917524:WWO917524 AD983060:AG983060 JZ983060:KC983060 TV983060:TY983060 ADR983060:ADU983060 ANN983060:ANQ983060 AXJ983060:AXM983060 BHF983060:BHI983060 BRB983060:BRE983060 CAX983060:CBA983060 CKT983060:CKW983060 CUP983060:CUS983060 DEL983060:DEO983060 DOH983060:DOK983060 DYD983060:DYG983060 EHZ983060:EIC983060 ERV983060:ERY983060 FBR983060:FBU983060 FLN983060:FLQ983060 FVJ983060:FVM983060 GFF983060:GFI983060 GPB983060:GPE983060 GYX983060:GZA983060 HIT983060:HIW983060 HSP983060:HSS983060 ICL983060:ICO983060 IMH983060:IMK983060 IWD983060:IWG983060 JFZ983060:JGC983060 JPV983060:JPY983060 JZR983060:JZU983060 KJN983060:KJQ983060 KTJ983060:KTM983060 LDF983060:LDI983060 LNB983060:LNE983060 LWX983060:LXA983060 MGT983060:MGW983060 MQP983060:MQS983060 NAL983060:NAO983060 NKH983060:NKK983060 NUD983060:NUG983060 ODZ983060:OEC983060 ONV983060:ONY983060 OXR983060:OXU983060 PHN983060:PHQ983060 PRJ983060:PRM983060 QBF983060:QBI983060 QLB983060:QLE983060 QUX983060:QVA983060 RET983060:REW983060 ROP983060:ROS983060 RYL983060:RYO983060 SIH983060:SIK983060 SSD983060:SSG983060 TBZ983060:TCC983060 TLV983060:TLY983060 TVR983060:TVU983060 UFN983060:UFQ983060 UPJ983060:UPM983060 UZF983060:UZI983060 VJB983060:VJE983060 VSX983060:VTA983060 WCT983060:WCW983060 WMP983060:WMS983060 WWL983060:WWO98306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J20 KF20 UB20 ADX20 ANT20 AXP20 BHL20 BRH20 CBD20 CKZ20 CUV20 DER20 DON20 DYJ20 EIF20 ESB20 FBX20 FLT20 FVP20 GFL20 GPH20 GZD20 HIZ20 HSV20 ICR20 IMN20 IWJ20 JGF20 JQB20 JZX20 KJT20 KTP20 LDL20 LNH20 LXD20 MGZ20 MQV20 NAR20 NKN20 NUJ20 OEF20 OOB20 OXX20 PHT20 PRP20 QBL20 QLH20 QVD20 REZ20 ROV20 RYR20 SIN20 SSJ20 TCF20 TMB20 TVX20 UFT20 UPP20 UZL20 VJH20 VTD20 WCZ20 WMV20 WWR20 AJ65556 KF65556 UB65556 ADX65556 ANT65556 AXP65556 BHL65556 BRH65556 CBD65556 CKZ65556 CUV65556 DER65556 DON65556 DYJ65556 EIF65556 ESB65556 FBX65556 FLT65556 FVP65556 GFL65556 GPH65556 GZD65556 HIZ65556 HSV65556 ICR65556 IMN65556 IWJ65556 JGF65556 JQB65556 JZX65556 KJT65556 KTP65556 LDL65556 LNH65556 LXD65556 MGZ65556 MQV65556 NAR65556 NKN65556 NUJ65556 OEF65556 OOB65556 OXX65556 PHT65556 PRP65556 QBL65556 QLH65556 QVD65556 REZ65556 ROV65556 RYR65556 SIN65556 SSJ65556 TCF65556 TMB65556 TVX65556 UFT65556 UPP65556 UZL65556 VJH65556 VTD65556 WCZ65556 WMV65556 WWR65556 AJ131092 KF131092 UB131092 ADX131092 ANT131092 AXP131092 BHL131092 BRH131092 CBD131092 CKZ131092 CUV131092 DER131092 DON131092 DYJ131092 EIF131092 ESB131092 FBX131092 FLT131092 FVP131092 GFL131092 GPH131092 GZD131092 HIZ131092 HSV131092 ICR131092 IMN131092 IWJ131092 JGF131092 JQB131092 JZX131092 KJT131092 KTP131092 LDL131092 LNH131092 LXD131092 MGZ131092 MQV131092 NAR131092 NKN131092 NUJ131092 OEF131092 OOB131092 OXX131092 PHT131092 PRP131092 QBL131092 QLH131092 QVD131092 REZ131092 ROV131092 RYR131092 SIN131092 SSJ131092 TCF131092 TMB131092 TVX131092 UFT131092 UPP131092 UZL131092 VJH131092 VTD131092 WCZ131092 WMV131092 WWR131092 AJ196628 KF196628 UB196628 ADX196628 ANT196628 AXP196628 BHL196628 BRH196628 CBD196628 CKZ196628 CUV196628 DER196628 DON196628 DYJ196628 EIF196628 ESB196628 FBX196628 FLT196628 FVP196628 GFL196628 GPH196628 GZD196628 HIZ196628 HSV196628 ICR196628 IMN196628 IWJ196628 JGF196628 JQB196628 JZX196628 KJT196628 KTP196628 LDL196628 LNH196628 LXD196628 MGZ196628 MQV196628 NAR196628 NKN196628 NUJ196628 OEF196628 OOB196628 OXX196628 PHT196628 PRP196628 QBL196628 QLH196628 QVD196628 REZ196628 ROV196628 RYR196628 SIN196628 SSJ196628 TCF196628 TMB196628 TVX196628 UFT196628 UPP196628 UZL196628 VJH196628 VTD196628 WCZ196628 WMV196628 WWR196628 AJ262164 KF262164 UB262164 ADX262164 ANT262164 AXP262164 BHL262164 BRH262164 CBD262164 CKZ262164 CUV262164 DER262164 DON262164 DYJ262164 EIF262164 ESB262164 FBX262164 FLT262164 FVP262164 GFL262164 GPH262164 GZD262164 HIZ262164 HSV262164 ICR262164 IMN262164 IWJ262164 JGF262164 JQB262164 JZX262164 KJT262164 KTP262164 LDL262164 LNH262164 LXD262164 MGZ262164 MQV262164 NAR262164 NKN262164 NUJ262164 OEF262164 OOB262164 OXX262164 PHT262164 PRP262164 QBL262164 QLH262164 QVD262164 REZ262164 ROV262164 RYR262164 SIN262164 SSJ262164 TCF262164 TMB262164 TVX262164 UFT262164 UPP262164 UZL262164 VJH262164 VTD262164 WCZ262164 WMV262164 WWR262164 AJ327700 KF327700 UB327700 ADX327700 ANT327700 AXP327700 BHL327700 BRH327700 CBD327700 CKZ327700 CUV327700 DER327700 DON327700 DYJ327700 EIF327700 ESB327700 FBX327700 FLT327700 FVP327700 GFL327700 GPH327700 GZD327700 HIZ327700 HSV327700 ICR327700 IMN327700 IWJ327700 JGF327700 JQB327700 JZX327700 KJT327700 KTP327700 LDL327700 LNH327700 LXD327700 MGZ327700 MQV327700 NAR327700 NKN327700 NUJ327700 OEF327700 OOB327700 OXX327700 PHT327700 PRP327700 QBL327700 QLH327700 QVD327700 REZ327700 ROV327700 RYR327700 SIN327700 SSJ327700 TCF327700 TMB327700 TVX327700 UFT327700 UPP327700 UZL327700 VJH327700 VTD327700 WCZ327700 WMV327700 WWR327700 AJ393236 KF393236 UB393236 ADX393236 ANT393236 AXP393236 BHL393236 BRH393236 CBD393236 CKZ393236 CUV393236 DER393236 DON393236 DYJ393236 EIF393236 ESB393236 FBX393236 FLT393236 FVP393236 GFL393236 GPH393236 GZD393236 HIZ393236 HSV393236 ICR393236 IMN393236 IWJ393236 JGF393236 JQB393236 JZX393236 KJT393236 KTP393236 LDL393236 LNH393236 LXD393236 MGZ393236 MQV393236 NAR393236 NKN393236 NUJ393236 OEF393236 OOB393236 OXX393236 PHT393236 PRP393236 QBL393236 QLH393236 QVD393236 REZ393236 ROV393236 RYR393236 SIN393236 SSJ393236 TCF393236 TMB393236 TVX393236 UFT393236 UPP393236 UZL393236 VJH393236 VTD393236 WCZ393236 WMV393236 WWR393236 AJ458772 KF458772 UB458772 ADX458772 ANT458772 AXP458772 BHL458772 BRH458772 CBD458772 CKZ458772 CUV458772 DER458772 DON458772 DYJ458772 EIF458772 ESB458772 FBX458772 FLT458772 FVP458772 GFL458772 GPH458772 GZD458772 HIZ458772 HSV458772 ICR458772 IMN458772 IWJ458772 JGF458772 JQB458772 JZX458772 KJT458772 KTP458772 LDL458772 LNH458772 LXD458772 MGZ458772 MQV458772 NAR458772 NKN458772 NUJ458772 OEF458772 OOB458772 OXX458772 PHT458772 PRP458772 QBL458772 QLH458772 QVD458772 REZ458772 ROV458772 RYR458772 SIN458772 SSJ458772 TCF458772 TMB458772 TVX458772 UFT458772 UPP458772 UZL458772 VJH458772 VTD458772 WCZ458772 WMV458772 WWR458772 AJ524308 KF524308 UB524308 ADX524308 ANT524308 AXP524308 BHL524308 BRH524308 CBD524308 CKZ524308 CUV524308 DER524308 DON524308 DYJ524308 EIF524308 ESB524308 FBX524308 FLT524308 FVP524308 GFL524308 GPH524308 GZD524308 HIZ524308 HSV524308 ICR524308 IMN524308 IWJ524308 JGF524308 JQB524308 JZX524308 KJT524308 KTP524308 LDL524308 LNH524308 LXD524308 MGZ524308 MQV524308 NAR524308 NKN524308 NUJ524308 OEF524308 OOB524308 OXX524308 PHT524308 PRP524308 QBL524308 QLH524308 QVD524308 REZ524308 ROV524308 RYR524308 SIN524308 SSJ524308 TCF524308 TMB524308 TVX524308 UFT524308 UPP524308 UZL524308 VJH524308 VTD524308 WCZ524308 WMV524308 WWR524308 AJ589844 KF589844 UB589844 ADX589844 ANT589844 AXP589844 BHL589844 BRH589844 CBD589844 CKZ589844 CUV589844 DER589844 DON589844 DYJ589844 EIF589844 ESB589844 FBX589844 FLT589844 FVP589844 GFL589844 GPH589844 GZD589844 HIZ589844 HSV589844 ICR589844 IMN589844 IWJ589844 JGF589844 JQB589844 JZX589844 KJT589844 KTP589844 LDL589844 LNH589844 LXD589844 MGZ589844 MQV589844 NAR589844 NKN589844 NUJ589844 OEF589844 OOB589844 OXX589844 PHT589844 PRP589844 QBL589844 QLH589844 QVD589844 REZ589844 ROV589844 RYR589844 SIN589844 SSJ589844 TCF589844 TMB589844 TVX589844 UFT589844 UPP589844 UZL589844 VJH589844 VTD589844 WCZ589844 WMV589844 WWR589844 AJ655380 KF655380 UB655380 ADX655380 ANT655380 AXP655380 BHL655380 BRH655380 CBD655380 CKZ655380 CUV655380 DER655380 DON655380 DYJ655380 EIF655380 ESB655380 FBX655380 FLT655380 FVP655380 GFL655380 GPH655380 GZD655380 HIZ655380 HSV655380 ICR655380 IMN655380 IWJ655380 JGF655380 JQB655380 JZX655380 KJT655380 KTP655380 LDL655380 LNH655380 LXD655380 MGZ655380 MQV655380 NAR655380 NKN655380 NUJ655380 OEF655380 OOB655380 OXX655380 PHT655380 PRP655380 QBL655380 QLH655380 QVD655380 REZ655380 ROV655380 RYR655380 SIN655380 SSJ655380 TCF655380 TMB655380 TVX655380 UFT655380 UPP655380 UZL655380 VJH655380 VTD655380 WCZ655380 WMV655380 WWR655380 AJ720916 KF720916 UB720916 ADX720916 ANT720916 AXP720916 BHL720916 BRH720916 CBD720916 CKZ720916 CUV720916 DER720916 DON720916 DYJ720916 EIF720916 ESB720916 FBX720916 FLT720916 FVP720916 GFL720916 GPH720916 GZD720916 HIZ720916 HSV720916 ICR720916 IMN720916 IWJ720916 JGF720916 JQB720916 JZX720916 KJT720916 KTP720916 LDL720916 LNH720916 LXD720916 MGZ720916 MQV720916 NAR720916 NKN720916 NUJ720916 OEF720916 OOB720916 OXX720916 PHT720916 PRP720916 QBL720916 QLH720916 QVD720916 REZ720916 ROV720916 RYR720916 SIN720916 SSJ720916 TCF720916 TMB720916 TVX720916 UFT720916 UPP720916 UZL720916 VJH720916 VTD720916 WCZ720916 WMV720916 WWR720916 AJ786452 KF786452 UB786452 ADX786452 ANT786452 AXP786452 BHL786452 BRH786452 CBD786452 CKZ786452 CUV786452 DER786452 DON786452 DYJ786452 EIF786452 ESB786452 FBX786452 FLT786452 FVP786452 GFL786452 GPH786452 GZD786452 HIZ786452 HSV786452 ICR786452 IMN786452 IWJ786452 JGF786452 JQB786452 JZX786452 KJT786452 KTP786452 LDL786452 LNH786452 LXD786452 MGZ786452 MQV786452 NAR786452 NKN786452 NUJ786452 OEF786452 OOB786452 OXX786452 PHT786452 PRP786452 QBL786452 QLH786452 QVD786452 REZ786452 ROV786452 RYR786452 SIN786452 SSJ786452 TCF786452 TMB786452 TVX786452 UFT786452 UPP786452 UZL786452 VJH786452 VTD786452 WCZ786452 WMV786452 WWR786452 AJ851988 KF851988 UB851988 ADX851988 ANT851988 AXP851988 BHL851988 BRH851988 CBD851988 CKZ851988 CUV851988 DER851988 DON851988 DYJ851988 EIF851988 ESB851988 FBX851988 FLT851988 FVP851988 GFL851988 GPH851988 GZD851988 HIZ851988 HSV851988 ICR851988 IMN851988 IWJ851988 JGF851988 JQB851988 JZX851988 KJT851988 KTP851988 LDL851988 LNH851988 LXD851988 MGZ851988 MQV851988 NAR851988 NKN851988 NUJ851988 OEF851988 OOB851988 OXX851988 PHT851988 PRP851988 QBL851988 QLH851988 QVD851988 REZ851988 ROV851988 RYR851988 SIN851988 SSJ851988 TCF851988 TMB851988 TVX851988 UFT851988 UPP851988 UZL851988 VJH851988 VTD851988 WCZ851988 WMV851988 WWR851988 AJ917524 KF917524 UB917524 ADX917524 ANT917524 AXP917524 BHL917524 BRH917524 CBD917524 CKZ917524 CUV917524 DER917524 DON917524 DYJ917524 EIF917524 ESB917524 FBX917524 FLT917524 FVP917524 GFL917524 GPH917524 GZD917524 HIZ917524 HSV917524 ICR917524 IMN917524 IWJ917524 JGF917524 JQB917524 JZX917524 KJT917524 KTP917524 LDL917524 LNH917524 LXD917524 MGZ917524 MQV917524 NAR917524 NKN917524 NUJ917524 OEF917524 OOB917524 OXX917524 PHT917524 PRP917524 QBL917524 QLH917524 QVD917524 REZ917524 ROV917524 RYR917524 SIN917524 SSJ917524 TCF917524 TMB917524 TVX917524 UFT917524 UPP917524 UZL917524 VJH917524 VTD917524 WCZ917524 WMV917524 WWR917524 AJ983060 KF983060 UB983060 ADX983060 ANT983060 AXP983060 BHL983060 BRH983060 CBD983060 CKZ983060 CUV983060 DER983060 DON983060 DYJ983060 EIF983060 ESB983060 FBX983060 FLT983060 FVP983060 GFL983060 GPH983060 GZD983060 HIZ983060 HSV983060 ICR983060 IMN983060 IWJ983060 JGF983060 JQB983060 JZX983060 KJT983060 KTP983060 LDL983060 LNH983060 LXD983060 MGZ983060 MQV983060 NAR983060 NKN983060 NUJ983060 OEF983060 OOB983060 OXX983060 PHT983060 PRP983060 QBL983060 QLH983060 QVD983060 REZ983060 ROV983060 RYR983060 SIN983060 SSJ983060 TCF983060 TMB983060 TVX983060 UFT983060 UPP983060 UZL983060 VJH983060 VTD983060 WCZ983060 WMV983060 WWR983060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
    <dataValidation allowBlank="1" promptTitle="checkPeriodRange" sqref="AG21:AL21 KC21:KH21 TY21:UD21 ADU21:ADZ21 ANQ21:ANV21 AXM21:AXR21 BHI21:BHN21 BRE21:BRJ21 CBA21:CBF21 CKW21:CLB21 CUS21:CUX21 DEO21:DET21 DOK21:DOP21 DYG21:DYL21 EIC21:EIH21 ERY21:ESD21 FBU21:FBZ21 FLQ21:FLV21 FVM21:FVR21 GFI21:GFN21 GPE21:GPJ21 GZA21:GZF21 HIW21:HJB21 HSS21:HSX21 ICO21:ICT21 IMK21:IMP21 IWG21:IWL21 JGC21:JGH21 JPY21:JQD21 JZU21:JZZ21 KJQ21:KJV21 KTM21:KTR21 LDI21:LDN21 LNE21:LNJ21 LXA21:LXF21 MGW21:MHB21 MQS21:MQX21 NAO21:NAT21 NKK21:NKP21 NUG21:NUL21 OEC21:OEH21 ONY21:OOD21 OXU21:OXZ21 PHQ21:PHV21 PRM21:PRR21 QBI21:QBN21 QLE21:QLJ21 QVA21:QVF21 REW21:RFB21 ROS21:ROX21 RYO21:RYT21 SIK21:SIP21 SSG21:SSL21 TCC21:TCH21 TLY21:TMD21 TVU21:TVZ21 UFQ21:UFV21 UPM21:UPR21 UZI21:UZN21 VJE21:VJJ21 VTA21:VTF21 WCW21:WDB21 WMS21:WMX21 WWO21:WWT21 AG65557:AL65557 KC65557:KH65557 TY65557:UD65557 ADU65557:ADZ65557 ANQ65557:ANV65557 AXM65557:AXR65557 BHI65557:BHN65557 BRE65557:BRJ65557 CBA65557:CBF65557 CKW65557:CLB65557 CUS65557:CUX65557 DEO65557:DET65557 DOK65557:DOP65557 DYG65557:DYL65557 EIC65557:EIH65557 ERY65557:ESD65557 FBU65557:FBZ65557 FLQ65557:FLV65557 FVM65557:FVR65557 GFI65557:GFN65557 GPE65557:GPJ65557 GZA65557:GZF65557 HIW65557:HJB65557 HSS65557:HSX65557 ICO65557:ICT65557 IMK65557:IMP65557 IWG65557:IWL65557 JGC65557:JGH65557 JPY65557:JQD65557 JZU65557:JZZ65557 KJQ65557:KJV65557 KTM65557:KTR65557 LDI65557:LDN65557 LNE65557:LNJ65557 LXA65557:LXF65557 MGW65557:MHB65557 MQS65557:MQX65557 NAO65557:NAT65557 NKK65557:NKP65557 NUG65557:NUL65557 OEC65557:OEH65557 ONY65557:OOD65557 OXU65557:OXZ65557 PHQ65557:PHV65557 PRM65557:PRR65557 QBI65557:QBN65557 QLE65557:QLJ65557 QVA65557:QVF65557 REW65557:RFB65557 ROS65557:ROX65557 RYO65557:RYT65557 SIK65557:SIP65557 SSG65557:SSL65557 TCC65557:TCH65557 TLY65557:TMD65557 TVU65557:TVZ65557 UFQ65557:UFV65557 UPM65557:UPR65557 UZI65557:UZN65557 VJE65557:VJJ65557 VTA65557:VTF65557 WCW65557:WDB65557 WMS65557:WMX65557 WWO65557:WWT65557 AG131093:AL131093 KC131093:KH131093 TY131093:UD131093 ADU131093:ADZ131093 ANQ131093:ANV131093 AXM131093:AXR131093 BHI131093:BHN131093 BRE131093:BRJ131093 CBA131093:CBF131093 CKW131093:CLB131093 CUS131093:CUX131093 DEO131093:DET131093 DOK131093:DOP131093 DYG131093:DYL131093 EIC131093:EIH131093 ERY131093:ESD131093 FBU131093:FBZ131093 FLQ131093:FLV131093 FVM131093:FVR131093 GFI131093:GFN131093 GPE131093:GPJ131093 GZA131093:GZF131093 HIW131093:HJB131093 HSS131093:HSX131093 ICO131093:ICT131093 IMK131093:IMP131093 IWG131093:IWL131093 JGC131093:JGH131093 JPY131093:JQD131093 JZU131093:JZZ131093 KJQ131093:KJV131093 KTM131093:KTR131093 LDI131093:LDN131093 LNE131093:LNJ131093 LXA131093:LXF131093 MGW131093:MHB131093 MQS131093:MQX131093 NAO131093:NAT131093 NKK131093:NKP131093 NUG131093:NUL131093 OEC131093:OEH131093 ONY131093:OOD131093 OXU131093:OXZ131093 PHQ131093:PHV131093 PRM131093:PRR131093 QBI131093:QBN131093 QLE131093:QLJ131093 QVA131093:QVF131093 REW131093:RFB131093 ROS131093:ROX131093 RYO131093:RYT131093 SIK131093:SIP131093 SSG131093:SSL131093 TCC131093:TCH131093 TLY131093:TMD131093 TVU131093:TVZ131093 UFQ131093:UFV131093 UPM131093:UPR131093 UZI131093:UZN131093 VJE131093:VJJ131093 VTA131093:VTF131093 WCW131093:WDB131093 WMS131093:WMX131093 WWO131093:WWT131093 AG196629:AL196629 KC196629:KH196629 TY196629:UD196629 ADU196629:ADZ196629 ANQ196629:ANV196629 AXM196629:AXR196629 BHI196629:BHN196629 BRE196629:BRJ196629 CBA196629:CBF196629 CKW196629:CLB196629 CUS196629:CUX196629 DEO196629:DET196629 DOK196629:DOP196629 DYG196629:DYL196629 EIC196629:EIH196629 ERY196629:ESD196629 FBU196629:FBZ196629 FLQ196629:FLV196629 FVM196629:FVR196629 GFI196629:GFN196629 GPE196629:GPJ196629 GZA196629:GZF196629 HIW196629:HJB196629 HSS196629:HSX196629 ICO196629:ICT196629 IMK196629:IMP196629 IWG196629:IWL196629 JGC196629:JGH196629 JPY196629:JQD196629 JZU196629:JZZ196629 KJQ196629:KJV196629 KTM196629:KTR196629 LDI196629:LDN196629 LNE196629:LNJ196629 LXA196629:LXF196629 MGW196629:MHB196629 MQS196629:MQX196629 NAO196629:NAT196629 NKK196629:NKP196629 NUG196629:NUL196629 OEC196629:OEH196629 ONY196629:OOD196629 OXU196629:OXZ196629 PHQ196629:PHV196629 PRM196629:PRR196629 QBI196629:QBN196629 QLE196629:QLJ196629 QVA196629:QVF196629 REW196629:RFB196629 ROS196629:ROX196629 RYO196629:RYT196629 SIK196629:SIP196629 SSG196629:SSL196629 TCC196629:TCH196629 TLY196629:TMD196629 TVU196629:TVZ196629 UFQ196629:UFV196629 UPM196629:UPR196629 UZI196629:UZN196629 VJE196629:VJJ196629 VTA196629:VTF196629 WCW196629:WDB196629 WMS196629:WMX196629 WWO196629:WWT196629 AG262165:AL262165 KC262165:KH262165 TY262165:UD262165 ADU262165:ADZ262165 ANQ262165:ANV262165 AXM262165:AXR262165 BHI262165:BHN262165 BRE262165:BRJ262165 CBA262165:CBF262165 CKW262165:CLB262165 CUS262165:CUX262165 DEO262165:DET262165 DOK262165:DOP262165 DYG262165:DYL262165 EIC262165:EIH262165 ERY262165:ESD262165 FBU262165:FBZ262165 FLQ262165:FLV262165 FVM262165:FVR262165 GFI262165:GFN262165 GPE262165:GPJ262165 GZA262165:GZF262165 HIW262165:HJB262165 HSS262165:HSX262165 ICO262165:ICT262165 IMK262165:IMP262165 IWG262165:IWL262165 JGC262165:JGH262165 JPY262165:JQD262165 JZU262165:JZZ262165 KJQ262165:KJV262165 KTM262165:KTR262165 LDI262165:LDN262165 LNE262165:LNJ262165 LXA262165:LXF262165 MGW262165:MHB262165 MQS262165:MQX262165 NAO262165:NAT262165 NKK262165:NKP262165 NUG262165:NUL262165 OEC262165:OEH262165 ONY262165:OOD262165 OXU262165:OXZ262165 PHQ262165:PHV262165 PRM262165:PRR262165 QBI262165:QBN262165 QLE262165:QLJ262165 QVA262165:QVF262165 REW262165:RFB262165 ROS262165:ROX262165 RYO262165:RYT262165 SIK262165:SIP262165 SSG262165:SSL262165 TCC262165:TCH262165 TLY262165:TMD262165 TVU262165:TVZ262165 UFQ262165:UFV262165 UPM262165:UPR262165 UZI262165:UZN262165 VJE262165:VJJ262165 VTA262165:VTF262165 WCW262165:WDB262165 WMS262165:WMX262165 WWO262165:WWT262165 AG327701:AL327701 KC327701:KH327701 TY327701:UD327701 ADU327701:ADZ327701 ANQ327701:ANV327701 AXM327701:AXR327701 BHI327701:BHN327701 BRE327701:BRJ327701 CBA327701:CBF327701 CKW327701:CLB327701 CUS327701:CUX327701 DEO327701:DET327701 DOK327701:DOP327701 DYG327701:DYL327701 EIC327701:EIH327701 ERY327701:ESD327701 FBU327701:FBZ327701 FLQ327701:FLV327701 FVM327701:FVR327701 GFI327701:GFN327701 GPE327701:GPJ327701 GZA327701:GZF327701 HIW327701:HJB327701 HSS327701:HSX327701 ICO327701:ICT327701 IMK327701:IMP327701 IWG327701:IWL327701 JGC327701:JGH327701 JPY327701:JQD327701 JZU327701:JZZ327701 KJQ327701:KJV327701 KTM327701:KTR327701 LDI327701:LDN327701 LNE327701:LNJ327701 LXA327701:LXF327701 MGW327701:MHB327701 MQS327701:MQX327701 NAO327701:NAT327701 NKK327701:NKP327701 NUG327701:NUL327701 OEC327701:OEH327701 ONY327701:OOD327701 OXU327701:OXZ327701 PHQ327701:PHV327701 PRM327701:PRR327701 QBI327701:QBN327701 QLE327701:QLJ327701 QVA327701:QVF327701 REW327701:RFB327701 ROS327701:ROX327701 RYO327701:RYT327701 SIK327701:SIP327701 SSG327701:SSL327701 TCC327701:TCH327701 TLY327701:TMD327701 TVU327701:TVZ327701 UFQ327701:UFV327701 UPM327701:UPR327701 UZI327701:UZN327701 VJE327701:VJJ327701 VTA327701:VTF327701 WCW327701:WDB327701 WMS327701:WMX327701 WWO327701:WWT327701 AG393237:AL393237 KC393237:KH393237 TY393237:UD393237 ADU393237:ADZ393237 ANQ393237:ANV393237 AXM393237:AXR393237 BHI393237:BHN393237 BRE393237:BRJ393237 CBA393237:CBF393237 CKW393237:CLB393237 CUS393237:CUX393237 DEO393237:DET393237 DOK393237:DOP393237 DYG393237:DYL393237 EIC393237:EIH393237 ERY393237:ESD393237 FBU393237:FBZ393237 FLQ393237:FLV393237 FVM393237:FVR393237 GFI393237:GFN393237 GPE393237:GPJ393237 GZA393237:GZF393237 HIW393237:HJB393237 HSS393237:HSX393237 ICO393237:ICT393237 IMK393237:IMP393237 IWG393237:IWL393237 JGC393237:JGH393237 JPY393237:JQD393237 JZU393237:JZZ393237 KJQ393237:KJV393237 KTM393237:KTR393237 LDI393237:LDN393237 LNE393237:LNJ393237 LXA393237:LXF393237 MGW393237:MHB393237 MQS393237:MQX393237 NAO393237:NAT393237 NKK393237:NKP393237 NUG393237:NUL393237 OEC393237:OEH393237 ONY393237:OOD393237 OXU393237:OXZ393237 PHQ393237:PHV393237 PRM393237:PRR393237 QBI393237:QBN393237 QLE393237:QLJ393237 QVA393237:QVF393237 REW393237:RFB393237 ROS393237:ROX393237 RYO393237:RYT393237 SIK393237:SIP393237 SSG393237:SSL393237 TCC393237:TCH393237 TLY393237:TMD393237 TVU393237:TVZ393237 UFQ393237:UFV393237 UPM393237:UPR393237 UZI393237:UZN393237 VJE393237:VJJ393237 VTA393237:VTF393237 WCW393237:WDB393237 WMS393237:WMX393237 WWO393237:WWT393237 AG458773:AL458773 KC458773:KH458773 TY458773:UD458773 ADU458773:ADZ458773 ANQ458773:ANV458773 AXM458773:AXR458773 BHI458773:BHN458773 BRE458773:BRJ458773 CBA458773:CBF458773 CKW458773:CLB458773 CUS458773:CUX458773 DEO458773:DET458773 DOK458773:DOP458773 DYG458773:DYL458773 EIC458773:EIH458773 ERY458773:ESD458773 FBU458773:FBZ458773 FLQ458773:FLV458773 FVM458773:FVR458773 GFI458773:GFN458773 GPE458773:GPJ458773 GZA458773:GZF458773 HIW458773:HJB458773 HSS458773:HSX458773 ICO458773:ICT458773 IMK458773:IMP458773 IWG458773:IWL458773 JGC458773:JGH458773 JPY458773:JQD458773 JZU458773:JZZ458773 KJQ458773:KJV458773 KTM458773:KTR458773 LDI458773:LDN458773 LNE458773:LNJ458773 LXA458773:LXF458773 MGW458773:MHB458773 MQS458773:MQX458773 NAO458773:NAT458773 NKK458773:NKP458773 NUG458773:NUL458773 OEC458773:OEH458773 ONY458773:OOD458773 OXU458773:OXZ458773 PHQ458773:PHV458773 PRM458773:PRR458773 QBI458773:QBN458773 QLE458773:QLJ458773 QVA458773:QVF458773 REW458773:RFB458773 ROS458773:ROX458773 RYO458773:RYT458773 SIK458773:SIP458773 SSG458773:SSL458773 TCC458773:TCH458773 TLY458773:TMD458773 TVU458773:TVZ458773 UFQ458773:UFV458773 UPM458773:UPR458773 UZI458773:UZN458773 VJE458773:VJJ458773 VTA458773:VTF458773 WCW458773:WDB458773 WMS458773:WMX458773 WWO458773:WWT458773 AG524309:AL524309 KC524309:KH524309 TY524309:UD524309 ADU524309:ADZ524309 ANQ524309:ANV524309 AXM524309:AXR524309 BHI524309:BHN524309 BRE524309:BRJ524309 CBA524309:CBF524309 CKW524309:CLB524309 CUS524309:CUX524309 DEO524309:DET524309 DOK524309:DOP524309 DYG524309:DYL524309 EIC524309:EIH524309 ERY524309:ESD524309 FBU524309:FBZ524309 FLQ524309:FLV524309 FVM524309:FVR524309 GFI524309:GFN524309 GPE524309:GPJ524309 GZA524309:GZF524309 HIW524309:HJB524309 HSS524309:HSX524309 ICO524309:ICT524309 IMK524309:IMP524309 IWG524309:IWL524309 JGC524309:JGH524309 JPY524309:JQD524309 JZU524309:JZZ524309 KJQ524309:KJV524309 KTM524309:KTR524309 LDI524309:LDN524309 LNE524309:LNJ524309 LXA524309:LXF524309 MGW524309:MHB524309 MQS524309:MQX524309 NAO524309:NAT524309 NKK524309:NKP524309 NUG524309:NUL524309 OEC524309:OEH524309 ONY524309:OOD524309 OXU524309:OXZ524309 PHQ524309:PHV524309 PRM524309:PRR524309 QBI524309:QBN524309 QLE524309:QLJ524309 QVA524309:QVF524309 REW524309:RFB524309 ROS524309:ROX524309 RYO524309:RYT524309 SIK524309:SIP524309 SSG524309:SSL524309 TCC524309:TCH524309 TLY524309:TMD524309 TVU524309:TVZ524309 UFQ524309:UFV524309 UPM524309:UPR524309 UZI524309:UZN524309 VJE524309:VJJ524309 VTA524309:VTF524309 WCW524309:WDB524309 WMS524309:WMX524309 WWO524309:WWT524309 AG589845:AL589845 KC589845:KH589845 TY589845:UD589845 ADU589845:ADZ589845 ANQ589845:ANV589845 AXM589845:AXR589845 BHI589845:BHN589845 BRE589845:BRJ589845 CBA589845:CBF589845 CKW589845:CLB589845 CUS589845:CUX589845 DEO589845:DET589845 DOK589845:DOP589845 DYG589845:DYL589845 EIC589845:EIH589845 ERY589845:ESD589845 FBU589845:FBZ589845 FLQ589845:FLV589845 FVM589845:FVR589845 GFI589845:GFN589845 GPE589845:GPJ589845 GZA589845:GZF589845 HIW589845:HJB589845 HSS589845:HSX589845 ICO589845:ICT589845 IMK589845:IMP589845 IWG589845:IWL589845 JGC589845:JGH589845 JPY589845:JQD589845 JZU589845:JZZ589845 KJQ589845:KJV589845 KTM589845:KTR589845 LDI589845:LDN589845 LNE589845:LNJ589845 LXA589845:LXF589845 MGW589845:MHB589845 MQS589845:MQX589845 NAO589845:NAT589845 NKK589845:NKP589845 NUG589845:NUL589845 OEC589845:OEH589845 ONY589845:OOD589845 OXU589845:OXZ589845 PHQ589845:PHV589845 PRM589845:PRR589845 QBI589845:QBN589845 QLE589845:QLJ589845 QVA589845:QVF589845 REW589845:RFB589845 ROS589845:ROX589845 RYO589845:RYT589845 SIK589845:SIP589845 SSG589845:SSL589845 TCC589845:TCH589845 TLY589845:TMD589845 TVU589845:TVZ589845 UFQ589845:UFV589845 UPM589845:UPR589845 UZI589845:UZN589845 VJE589845:VJJ589845 VTA589845:VTF589845 WCW589845:WDB589845 WMS589845:WMX589845 WWO589845:WWT589845 AG655381:AL655381 KC655381:KH655381 TY655381:UD655381 ADU655381:ADZ655381 ANQ655381:ANV655381 AXM655381:AXR655381 BHI655381:BHN655381 BRE655381:BRJ655381 CBA655381:CBF655381 CKW655381:CLB655381 CUS655381:CUX655381 DEO655381:DET655381 DOK655381:DOP655381 DYG655381:DYL655381 EIC655381:EIH655381 ERY655381:ESD655381 FBU655381:FBZ655381 FLQ655381:FLV655381 FVM655381:FVR655381 GFI655381:GFN655381 GPE655381:GPJ655381 GZA655381:GZF655381 HIW655381:HJB655381 HSS655381:HSX655381 ICO655381:ICT655381 IMK655381:IMP655381 IWG655381:IWL655381 JGC655381:JGH655381 JPY655381:JQD655381 JZU655381:JZZ655381 KJQ655381:KJV655381 KTM655381:KTR655381 LDI655381:LDN655381 LNE655381:LNJ655381 LXA655381:LXF655381 MGW655381:MHB655381 MQS655381:MQX655381 NAO655381:NAT655381 NKK655381:NKP655381 NUG655381:NUL655381 OEC655381:OEH655381 ONY655381:OOD655381 OXU655381:OXZ655381 PHQ655381:PHV655381 PRM655381:PRR655381 QBI655381:QBN655381 QLE655381:QLJ655381 QVA655381:QVF655381 REW655381:RFB655381 ROS655381:ROX655381 RYO655381:RYT655381 SIK655381:SIP655381 SSG655381:SSL655381 TCC655381:TCH655381 TLY655381:TMD655381 TVU655381:TVZ655381 UFQ655381:UFV655381 UPM655381:UPR655381 UZI655381:UZN655381 VJE655381:VJJ655381 VTA655381:VTF655381 WCW655381:WDB655381 WMS655381:WMX655381 WWO655381:WWT655381 AG720917:AL720917 KC720917:KH720917 TY720917:UD720917 ADU720917:ADZ720917 ANQ720917:ANV720917 AXM720917:AXR720917 BHI720917:BHN720917 BRE720917:BRJ720917 CBA720917:CBF720917 CKW720917:CLB720917 CUS720917:CUX720917 DEO720917:DET720917 DOK720917:DOP720917 DYG720917:DYL720917 EIC720917:EIH720917 ERY720917:ESD720917 FBU720917:FBZ720917 FLQ720917:FLV720917 FVM720917:FVR720917 GFI720917:GFN720917 GPE720917:GPJ720917 GZA720917:GZF720917 HIW720917:HJB720917 HSS720917:HSX720917 ICO720917:ICT720917 IMK720917:IMP720917 IWG720917:IWL720917 JGC720917:JGH720917 JPY720917:JQD720917 JZU720917:JZZ720917 KJQ720917:KJV720917 KTM720917:KTR720917 LDI720917:LDN720917 LNE720917:LNJ720917 LXA720917:LXF720917 MGW720917:MHB720917 MQS720917:MQX720917 NAO720917:NAT720917 NKK720917:NKP720917 NUG720917:NUL720917 OEC720917:OEH720917 ONY720917:OOD720917 OXU720917:OXZ720917 PHQ720917:PHV720917 PRM720917:PRR720917 QBI720917:QBN720917 QLE720917:QLJ720917 QVA720917:QVF720917 REW720917:RFB720917 ROS720917:ROX720917 RYO720917:RYT720917 SIK720917:SIP720917 SSG720917:SSL720917 TCC720917:TCH720917 TLY720917:TMD720917 TVU720917:TVZ720917 UFQ720917:UFV720917 UPM720917:UPR720917 UZI720917:UZN720917 VJE720917:VJJ720917 VTA720917:VTF720917 WCW720917:WDB720917 WMS720917:WMX720917 WWO720917:WWT720917 AG786453:AL786453 KC786453:KH786453 TY786453:UD786453 ADU786453:ADZ786453 ANQ786453:ANV786453 AXM786453:AXR786453 BHI786453:BHN786453 BRE786453:BRJ786453 CBA786453:CBF786453 CKW786453:CLB786453 CUS786453:CUX786453 DEO786453:DET786453 DOK786453:DOP786453 DYG786453:DYL786453 EIC786453:EIH786453 ERY786453:ESD786453 FBU786453:FBZ786453 FLQ786453:FLV786453 FVM786453:FVR786453 GFI786453:GFN786453 GPE786453:GPJ786453 GZA786453:GZF786453 HIW786453:HJB786453 HSS786453:HSX786453 ICO786453:ICT786453 IMK786453:IMP786453 IWG786453:IWL786453 JGC786453:JGH786453 JPY786453:JQD786453 JZU786453:JZZ786453 KJQ786453:KJV786453 KTM786453:KTR786453 LDI786453:LDN786453 LNE786453:LNJ786453 LXA786453:LXF786453 MGW786453:MHB786453 MQS786453:MQX786453 NAO786453:NAT786453 NKK786453:NKP786453 NUG786453:NUL786453 OEC786453:OEH786453 ONY786453:OOD786453 OXU786453:OXZ786453 PHQ786453:PHV786453 PRM786453:PRR786453 QBI786453:QBN786453 QLE786453:QLJ786453 QVA786453:QVF786453 REW786453:RFB786453 ROS786453:ROX786453 RYO786453:RYT786453 SIK786453:SIP786453 SSG786453:SSL786453 TCC786453:TCH786453 TLY786453:TMD786453 TVU786453:TVZ786453 UFQ786453:UFV786453 UPM786453:UPR786453 UZI786453:UZN786453 VJE786453:VJJ786453 VTA786453:VTF786453 WCW786453:WDB786453 WMS786453:WMX786453 WWO786453:WWT786453 AG851989:AL851989 KC851989:KH851989 TY851989:UD851989 ADU851989:ADZ851989 ANQ851989:ANV851989 AXM851989:AXR851989 BHI851989:BHN851989 BRE851989:BRJ851989 CBA851989:CBF851989 CKW851989:CLB851989 CUS851989:CUX851989 DEO851989:DET851989 DOK851989:DOP851989 DYG851989:DYL851989 EIC851989:EIH851989 ERY851989:ESD851989 FBU851989:FBZ851989 FLQ851989:FLV851989 FVM851989:FVR851989 GFI851989:GFN851989 GPE851989:GPJ851989 GZA851989:GZF851989 HIW851989:HJB851989 HSS851989:HSX851989 ICO851989:ICT851989 IMK851989:IMP851989 IWG851989:IWL851989 JGC851989:JGH851989 JPY851989:JQD851989 JZU851989:JZZ851989 KJQ851989:KJV851989 KTM851989:KTR851989 LDI851989:LDN851989 LNE851989:LNJ851989 LXA851989:LXF851989 MGW851989:MHB851989 MQS851989:MQX851989 NAO851989:NAT851989 NKK851989:NKP851989 NUG851989:NUL851989 OEC851989:OEH851989 ONY851989:OOD851989 OXU851989:OXZ851989 PHQ851989:PHV851989 PRM851989:PRR851989 QBI851989:QBN851989 QLE851989:QLJ851989 QVA851989:QVF851989 REW851989:RFB851989 ROS851989:ROX851989 RYO851989:RYT851989 SIK851989:SIP851989 SSG851989:SSL851989 TCC851989:TCH851989 TLY851989:TMD851989 TVU851989:TVZ851989 UFQ851989:UFV851989 UPM851989:UPR851989 UZI851989:UZN851989 VJE851989:VJJ851989 VTA851989:VTF851989 WCW851989:WDB851989 WMS851989:WMX851989 WWO851989:WWT851989 AG917525:AL917525 KC917525:KH917525 TY917525:UD917525 ADU917525:ADZ917525 ANQ917525:ANV917525 AXM917525:AXR917525 BHI917525:BHN917525 BRE917525:BRJ917525 CBA917525:CBF917525 CKW917525:CLB917525 CUS917525:CUX917525 DEO917525:DET917525 DOK917525:DOP917525 DYG917525:DYL917525 EIC917525:EIH917525 ERY917525:ESD917525 FBU917525:FBZ917525 FLQ917525:FLV917525 FVM917525:FVR917525 GFI917525:GFN917525 GPE917525:GPJ917525 GZA917525:GZF917525 HIW917525:HJB917525 HSS917525:HSX917525 ICO917525:ICT917525 IMK917525:IMP917525 IWG917525:IWL917525 JGC917525:JGH917525 JPY917525:JQD917525 JZU917525:JZZ917525 KJQ917525:KJV917525 KTM917525:KTR917525 LDI917525:LDN917525 LNE917525:LNJ917525 LXA917525:LXF917525 MGW917525:MHB917525 MQS917525:MQX917525 NAO917525:NAT917525 NKK917525:NKP917525 NUG917525:NUL917525 OEC917525:OEH917525 ONY917525:OOD917525 OXU917525:OXZ917525 PHQ917525:PHV917525 PRM917525:PRR917525 QBI917525:QBN917525 QLE917525:QLJ917525 QVA917525:QVF917525 REW917525:RFB917525 ROS917525:ROX917525 RYO917525:RYT917525 SIK917525:SIP917525 SSG917525:SSL917525 TCC917525:TCH917525 TLY917525:TMD917525 TVU917525:TVZ917525 UFQ917525:UFV917525 UPM917525:UPR917525 UZI917525:UZN917525 VJE917525:VJJ917525 VTA917525:VTF917525 WCW917525:WDB917525 WMS917525:WMX917525 WWO917525:WWT917525 AG983061:AL983061 KC983061:KH983061 TY983061:UD983061 ADU983061:ADZ983061 ANQ983061:ANV983061 AXM983061:AXR983061 BHI983061:BHN983061 BRE983061:BRJ983061 CBA983061:CBF983061 CKW983061:CLB983061 CUS983061:CUX983061 DEO983061:DET983061 DOK983061:DOP983061 DYG983061:DYL983061 EIC983061:EIH983061 ERY983061:ESD983061 FBU983061:FBZ983061 FLQ983061:FLV983061 FVM983061:FVR983061 GFI983061:GFN983061 GPE983061:GPJ983061 GZA983061:GZF983061 HIW983061:HJB983061 HSS983061:HSX983061 ICO983061:ICT983061 IMK983061:IMP983061 IWG983061:IWL983061 JGC983061:JGH983061 JPY983061:JQD983061 JZU983061:JZZ983061 KJQ983061:KJV983061 KTM983061:KTR983061 LDI983061:LDN983061 LNE983061:LNJ983061 LXA983061:LXF983061 MGW983061:MHB983061 MQS983061:MQX983061 NAO983061:NAT983061 NKK983061:NKP983061 NUG983061:NUL983061 OEC983061:OEH983061 ONY983061:OOD983061 OXU983061:OXZ983061 PHQ983061:PHV983061 PRM983061:PRR983061 QBI983061:QBN983061 QLE983061:QLJ983061 QVA983061:QVF983061 REW983061:RFB983061 ROS983061:ROX983061 RYO983061:RYT983061 SIK983061:SIP983061 SSG983061:SSL983061 TCC983061:TCH983061 TLY983061:TMD983061 TVU983061:TVZ983061 UFQ983061:UFV983061 UPM983061:UPR983061 UZI983061:UZN983061 VJE983061:VJJ983061 VTA983061:VTF983061 WCW983061:WDB983061 WMS983061:WMX983061 WWO983061:WWT983061"/>
    <dataValidation allowBlank="1" showInputMessage="1" showErrorMessage="1" prompt="Для выбора выполните двойной щелчок левой клавиши мыши по соответствующей ячейке." sqref="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Z20 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Z65556 JV65556 TR65556 ADN65556 ANJ65556 AXF65556 BHB65556 BQX65556 CAT65556 CKP65556 CUL65556 DEH65556 DOD65556 DXZ65556 EHV65556 ERR65556 FBN65556 FLJ65556 FVF65556 GFB65556 GOX65556 GYT65556 HIP65556 HSL65556 ICH65556 IMD65556 IVZ65556 JFV65556 JPR65556 JZN65556 KJJ65556 KTF65556 LDB65556 LMX65556 LWT65556 MGP65556 MQL65556 NAH65556 NKD65556 NTZ65556 ODV65556 ONR65556 OXN65556 PHJ65556 PRF65556 QBB65556 QKX65556 QUT65556 REP65556 ROL65556 RYH65556 SID65556 SRZ65556 TBV65556 TLR65556 TVN65556 UFJ65556 UPF65556 UZB65556 VIX65556 VST65556 WCP65556 WML65556 WWH65556 Z131092 JV131092 TR131092 ADN131092 ANJ131092 AXF131092 BHB131092 BQX131092 CAT131092 CKP131092 CUL131092 DEH131092 DOD131092 DXZ131092 EHV131092 ERR131092 FBN131092 FLJ131092 FVF131092 GFB131092 GOX131092 GYT131092 HIP131092 HSL131092 ICH131092 IMD131092 IVZ131092 JFV131092 JPR131092 JZN131092 KJJ131092 KTF131092 LDB131092 LMX131092 LWT131092 MGP131092 MQL131092 NAH131092 NKD131092 NTZ131092 ODV131092 ONR131092 OXN131092 PHJ131092 PRF131092 QBB131092 QKX131092 QUT131092 REP131092 ROL131092 RYH131092 SID131092 SRZ131092 TBV131092 TLR131092 TVN131092 UFJ131092 UPF131092 UZB131092 VIX131092 VST131092 WCP131092 WML131092 WWH131092 Z196628 JV196628 TR196628 ADN196628 ANJ196628 AXF196628 BHB196628 BQX196628 CAT196628 CKP196628 CUL196628 DEH196628 DOD196628 DXZ196628 EHV196628 ERR196628 FBN196628 FLJ196628 FVF196628 GFB196628 GOX196628 GYT196628 HIP196628 HSL196628 ICH196628 IMD196628 IVZ196628 JFV196628 JPR196628 JZN196628 KJJ196628 KTF196628 LDB196628 LMX196628 LWT196628 MGP196628 MQL196628 NAH196628 NKD196628 NTZ196628 ODV196628 ONR196628 OXN196628 PHJ196628 PRF196628 QBB196628 QKX196628 QUT196628 REP196628 ROL196628 RYH196628 SID196628 SRZ196628 TBV196628 TLR196628 TVN196628 UFJ196628 UPF196628 UZB196628 VIX196628 VST196628 WCP196628 WML196628 WWH196628 Z262164 JV262164 TR262164 ADN262164 ANJ262164 AXF262164 BHB262164 BQX262164 CAT262164 CKP262164 CUL262164 DEH262164 DOD262164 DXZ262164 EHV262164 ERR262164 FBN262164 FLJ262164 FVF262164 GFB262164 GOX262164 GYT262164 HIP262164 HSL262164 ICH262164 IMD262164 IVZ262164 JFV262164 JPR262164 JZN262164 KJJ262164 KTF262164 LDB262164 LMX262164 LWT262164 MGP262164 MQL262164 NAH262164 NKD262164 NTZ262164 ODV262164 ONR262164 OXN262164 PHJ262164 PRF262164 QBB262164 QKX262164 QUT262164 REP262164 ROL262164 RYH262164 SID262164 SRZ262164 TBV262164 TLR262164 TVN262164 UFJ262164 UPF262164 UZB262164 VIX262164 VST262164 WCP262164 WML262164 WWH262164 Z327700 JV327700 TR327700 ADN327700 ANJ327700 AXF327700 BHB327700 BQX327700 CAT327700 CKP327700 CUL327700 DEH327700 DOD327700 DXZ327700 EHV327700 ERR327700 FBN327700 FLJ327700 FVF327700 GFB327700 GOX327700 GYT327700 HIP327700 HSL327700 ICH327700 IMD327700 IVZ327700 JFV327700 JPR327700 JZN327700 KJJ327700 KTF327700 LDB327700 LMX327700 LWT327700 MGP327700 MQL327700 NAH327700 NKD327700 NTZ327700 ODV327700 ONR327700 OXN327700 PHJ327700 PRF327700 QBB327700 QKX327700 QUT327700 REP327700 ROL327700 RYH327700 SID327700 SRZ327700 TBV327700 TLR327700 TVN327700 UFJ327700 UPF327700 UZB327700 VIX327700 VST327700 WCP327700 WML327700 WWH327700 Z393236 JV393236 TR393236 ADN393236 ANJ393236 AXF393236 BHB393236 BQX393236 CAT393236 CKP393236 CUL393236 DEH393236 DOD393236 DXZ393236 EHV393236 ERR393236 FBN393236 FLJ393236 FVF393236 GFB393236 GOX393236 GYT393236 HIP393236 HSL393236 ICH393236 IMD393236 IVZ393236 JFV393236 JPR393236 JZN393236 KJJ393236 KTF393236 LDB393236 LMX393236 LWT393236 MGP393236 MQL393236 NAH393236 NKD393236 NTZ393236 ODV393236 ONR393236 OXN393236 PHJ393236 PRF393236 QBB393236 QKX393236 QUT393236 REP393236 ROL393236 RYH393236 SID393236 SRZ393236 TBV393236 TLR393236 TVN393236 UFJ393236 UPF393236 UZB393236 VIX393236 VST393236 WCP393236 WML393236 WWH393236 Z458772 JV458772 TR458772 ADN458772 ANJ458772 AXF458772 BHB458772 BQX458772 CAT458772 CKP458772 CUL458772 DEH458772 DOD458772 DXZ458772 EHV458772 ERR458772 FBN458772 FLJ458772 FVF458772 GFB458772 GOX458772 GYT458772 HIP458772 HSL458772 ICH458772 IMD458772 IVZ458772 JFV458772 JPR458772 JZN458772 KJJ458772 KTF458772 LDB458772 LMX458772 LWT458772 MGP458772 MQL458772 NAH458772 NKD458772 NTZ458772 ODV458772 ONR458772 OXN458772 PHJ458772 PRF458772 QBB458772 QKX458772 QUT458772 REP458772 ROL458772 RYH458772 SID458772 SRZ458772 TBV458772 TLR458772 TVN458772 UFJ458772 UPF458772 UZB458772 VIX458772 VST458772 WCP458772 WML458772 WWH458772 Z524308 JV524308 TR524308 ADN524308 ANJ524308 AXF524308 BHB524308 BQX524308 CAT524308 CKP524308 CUL524308 DEH524308 DOD524308 DXZ524308 EHV524308 ERR524308 FBN524308 FLJ524308 FVF524308 GFB524308 GOX524308 GYT524308 HIP524308 HSL524308 ICH524308 IMD524308 IVZ524308 JFV524308 JPR524308 JZN524308 KJJ524308 KTF524308 LDB524308 LMX524308 LWT524308 MGP524308 MQL524308 NAH524308 NKD524308 NTZ524308 ODV524308 ONR524308 OXN524308 PHJ524308 PRF524308 QBB524308 QKX524308 QUT524308 REP524308 ROL524308 RYH524308 SID524308 SRZ524308 TBV524308 TLR524308 TVN524308 UFJ524308 UPF524308 UZB524308 VIX524308 VST524308 WCP524308 WML524308 WWH524308 Z589844 JV589844 TR589844 ADN589844 ANJ589844 AXF589844 BHB589844 BQX589844 CAT589844 CKP589844 CUL589844 DEH589844 DOD589844 DXZ589844 EHV589844 ERR589844 FBN589844 FLJ589844 FVF589844 GFB589844 GOX589844 GYT589844 HIP589844 HSL589844 ICH589844 IMD589844 IVZ589844 JFV589844 JPR589844 JZN589844 KJJ589844 KTF589844 LDB589844 LMX589844 LWT589844 MGP589844 MQL589844 NAH589844 NKD589844 NTZ589844 ODV589844 ONR589844 OXN589844 PHJ589844 PRF589844 QBB589844 QKX589844 QUT589844 REP589844 ROL589844 RYH589844 SID589844 SRZ589844 TBV589844 TLR589844 TVN589844 UFJ589844 UPF589844 UZB589844 VIX589844 VST589844 WCP589844 WML589844 WWH589844 Z655380 JV655380 TR655380 ADN655380 ANJ655380 AXF655380 BHB655380 BQX655380 CAT655380 CKP655380 CUL655380 DEH655380 DOD655380 DXZ655380 EHV655380 ERR655380 FBN655380 FLJ655380 FVF655380 GFB655380 GOX655380 GYT655380 HIP655380 HSL655380 ICH655380 IMD655380 IVZ655380 JFV655380 JPR655380 JZN655380 KJJ655380 KTF655380 LDB655380 LMX655380 LWT655380 MGP655380 MQL655380 NAH655380 NKD655380 NTZ655380 ODV655380 ONR655380 OXN655380 PHJ655380 PRF655380 QBB655380 QKX655380 QUT655380 REP655380 ROL655380 RYH655380 SID655380 SRZ655380 TBV655380 TLR655380 TVN655380 UFJ655380 UPF655380 UZB655380 VIX655380 VST655380 WCP655380 WML655380 WWH655380 Z720916 JV720916 TR720916 ADN720916 ANJ720916 AXF720916 BHB720916 BQX720916 CAT720916 CKP720916 CUL720916 DEH720916 DOD720916 DXZ720916 EHV720916 ERR720916 FBN720916 FLJ720916 FVF720916 GFB720916 GOX720916 GYT720916 HIP720916 HSL720916 ICH720916 IMD720916 IVZ720916 JFV720916 JPR720916 JZN720916 KJJ720916 KTF720916 LDB720916 LMX720916 LWT720916 MGP720916 MQL720916 NAH720916 NKD720916 NTZ720916 ODV720916 ONR720916 OXN720916 PHJ720916 PRF720916 QBB720916 QKX720916 QUT720916 REP720916 ROL720916 RYH720916 SID720916 SRZ720916 TBV720916 TLR720916 TVN720916 UFJ720916 UPF720916 UZB720916 VIX720916 VST720916 WCP720916 WML720916 WWH720916 Z786452 JV786452 TR786452 ADN786452 ANJ786452 AXF786452 BHB786452 BQX786452 CAT786452 CKP786452 CUL786452 DEH786452 DOD786452 DXZ786452 EHV786452 ERR786452 FBN786452 FLJ786452 FVF786452 GFB786452 GOX786452 GYT786452 HIP786452 HSL786452 ICH786452 IMD786452 IVZ786452 JFV786452 JPR786452 JZN786452 KJJ786452 KTF786452 LDB786452 LMX786452 LWT786452 MGP786452 MQL786452 NAH786452 NKD786452 NTZ786452 ODV786452 ONR786452 OXN786452 PHJ786452 PRF786452 QBB786452 QKX786452 QUT786452 REP786452 ROL786452 RYH786452 SID786452 SRZ786452 TBV786452 TLR786452 TVN786452 UFJ786452 UPF786452 UZB786452 VIX786452 VST786452 WCP786452 WML786452 WWH786452 Z851988 JV851988 TR851988 ADN851988 ANJ851988 AXF851988 BHB851988 BQX851988 CAT851988 CKP851988 CUL851988 DEH851988 DOD851988 DXZ851988 EHV851988 ERR851988 FBN851988 FLJ851988 FVF851988 GFB851988 GOX851988 GYT851988 HIP851988 HSL851988 ICH851988 IMD851988 IVZ851988 JFV851988 JPR851988 JZN851988 KJJ851988 KTF851988 LDB851988 LMX851988 LWT851988 MGP851988 MQL851988 NAH851988 NKD851988 NTZ851988 ODV851988 ONR851988 OXN851988 PHJ851988 PRF851988 QBB851988 QKX851988 QUT851988 REP851988 ROL851988 RYH851988 SID851988 SRZ851988 TBV851988 TLR851988 TVN851988 UFJ851988 UPF851988 UZB851988 VIX851988 VST851988 WCP851988 WML851988 WWH851988 Z917524 JV917524 TR917524 ADN917524 ANJ917524 AXF917524 BHB917524 BQX917524 CAT917524 CKP917524 CUL917524 DEH917524 DOD917524 DXZ917524 EHV917524 ERR917524 FBN917524 FLJ917524 FVF917524 GFB917524 GOX917524 GYT917524 HIP917524 HSL917524 ICH917524 IMD917524 IVZ917524 JFV917524 JPR917524 JZN917524 KJJ917524 KTF917524 LDB917524 LMX917524 LWT917524 MGP917524 MQL917524 NAH917524 NKD917524 NTZ917524 ODV917524 ONR917524 OXN917524 PHJ917524 PRF917524 QBB917524 QKX917524 QUT917524 REP917524 ROL917524 RYH917524 SID917524 SRZ917524 TBV917524 TLR917524 TVN917524 UFJ917524 UPF917524 UZB917524 VIX917524 VST917524 WCP917524 WML917524 WWH917524 Z983060 JV983060 TR983060 ADN983060 ANJ983060 AXF983060 BHB983060 BQX983060 CAT983060 CKP983060 CUL983060 DEH983060 DOD983060 DXZ983060 EHV983060 ERR983060 FBN983060 FLJ983060 FVF983060 GFB983060 GOX983060 GYT983060 HIP983060 HSL983060 ICH983060 IMD983060 IVZ983060 JFV983060 JPR983060 JZN983060 KJJ983060 KTF983060 LDB983060 LMX983060 LWT983060 MGP983060 MQL983060 NAH983060 NKD983060 NTZ983060 ODV983060 ONR983060 OXN983060 PHJ983060 PRF983060 QBB983060 QKX983060 QUT983060 REP983060 ROL983060 RYH983060 SID983060 SRZ983060 TBV983060 TLR983060 TVN983060 UFJ983060 UPF983060 UZB983060 VIX983060 VST983060 WCP983060 WML983060 WWH983060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56 JJ65556 TF65556 ADB65556 AMX65556 AWT65556 BGP65556 BQL65556 CAH65556 CKD65556 CTZ65556 DDV65556 DNR65556 DXN65556 EHJ65556 ERF65556 FBB65556 FKX65556 FUT65556 GEP65556 GOL65556 GYH65556 HID65556 HRZ65556 IBV65556 ILR65556 IVN65556 JFJ65556 JPF65556 JZB65556 KIX65556 KST65556 LCP65556 LML65556 LWH65556 MGD65556 MPZ65556 MZV65556 NJR65556 NTN65556 ODJ65556 ONF65556 OXB65556 PGX65556 PQT65556 QAP65556 QKL65556 QUH65556 RED65556 RNZ65556 RXV65556 SHR65556 SRN65556 TBJ65556 TLF65556 TVB65556 UEX65556 UOT65556 UYP65556 VIL65556 VSH65556 WCD65556 WLZ65556 WVV65556 N131092 JJ131092 TF131092 ADB131092 AMX131092 AWT131092 BGP131092 BQL131092 CAH131092 CKD131092 CTZ131092 DDV131092 DNR131092 DXN131092 EHJ131092 ERF131092 FBB131092 FKX131092 FUT131092 GEP131092 GOL131092 GYH131092 HID131092 HRZ131092 IBV131092 ILR131092 IVN131092 JFJ131092 JPF131092 JZB131092 KIX131092 KST131092 LCP131092 LML131092 LWH131092 MGD131092 MPZ131092 MZV131092 NJR131092 NTN131092 ODJ131092 ONF131092 OXB131092 PGX131092 PQT131092 QAP131092 QKL131092 QUH131092 RED131092 RNZ131092 RXV131092 SHR131092 SRN131092 TBJ131092 TLF131092 TVB131092 UEX131092 UOT131092 UYP131092 VIL131092 VSH131092 WCD131092 WLZ131092 WVV131092 N196628 JJ196628 TF196628 ADB196628 AMX196628 AWT196628 BGP196628 BQL196628 CAH196628 CKD196628 CTZ196628 DDV196628 DNR196628 DXN196628 EHJ196628 ERF196628 FBB196628 FKX196628 FUT196628 GEP196628 GOL196628 GYH196628 HID196628 HRZ196628 IBV196628 ILR196628 IVN196628 JFJ196628 JPF196628 JZB196628 KIX196628 KST196628 LCP196628 LML196628 LWH196628 MGD196628 MPZ196628 MZV196628 NJR196628 NTN196628 ODJ196628 ONF196628 OXB196628 PGX196628 PQT196628 QAP196628 QKL196628 QUH196628 RED196628 RNZ196628 RXV196628 SHR196628 SRN196628 TBJ196628 TLF196628 TVB196628 UEX196628 UOT196628 UYP196628 VIL196628 VSH196628 WCD196628 WLZ196628 WVV196628 N262164 JJ262164 TF262164 ADB262164 AMX262164 AWT262164 BGP262164 BQL262164 CAH262164 CKD262164 CTZ262164 DDV262164 DNR262164 DXN262164 EHJ262164 ERF262164 FBB262164 FKX262164 FUT262164 GEP262164 GOL262164 GYH262164 HID262164 HRZ262164 IBV262164 ILR262164 IVN262164 JFJ262164 JPF262164 JZB262164 KIX262164 KST262164 LCP262164 LML262164 LWH262164 MGD262164 MPZ262164 MZV262164 NJR262164 NTN262164 ODJ262164 ONF262164 OXB262164 PGX262164 PQT262164 QAP262164 QKL262164 QUH262164 RED262164 RNZ262164 RXV262164 SHR262164 SRN262164 TBJ262164 TLF262164 TVB262164 UEX262164 UOT262164 UYP262164 VIL262164 VSH262164 WCD262164 WLZ262164 WVV262164 N327700 JJ327700 TF327700 ADB327700 AMX327700 AWT327700 BGP327700 BQL327700 CAH327700 CKD327700 CTZ327700 DDV327700 DNR327700 DXN327700 EHJ327700 ERF327700 FBB327700 FKX327700 FUT327700 GEP327700 GOL327700 GYH327700 HID327700 HRZ327700 IBV327700 ILR327700 IVN327700 JFJ327700 JPF327700 JZB327700 KIX327700 KST327700 LCP327700 LML327700 LWH327700 MGD327700 MPZ327700 MZV327700 NJR327700 NTN327700 ODJ327700 ONF327700 OXB327700 PGX327700 PQT327700 QAP327700 QKL327700 QUH327700 RED327700 RNZ327700 RXV327700 SHR327700 SRN327700 TBJ327700 TLF327700 TVB327700 UEX327700 UOT327700 UYP327700 VIL327700 VSH327700 WCD327700 WLZ327700 WVV327700 N393236 JJ393236 TF393236 ADB393236 AMX393236 AWT393236 BGP393236 BQL393236 CAH393236 CKD393236 CTZ393236 DDV393236 DNR393236 DXN393236 EHJ393236 ERF393236 FBB393236 FKX393236 FUT393236 GEP393236 GOL393236 GYH393236 HID393236 HRZ393236 IBV393236 ILR393236 IVN393236 JFJ393236 JPF393236 JZB393236 KIX393236 KST393236 LCP393236 LML393236 LWH393236 MGD393236 MPZ393236 MZV393236 NJR393236 NTN393236 ODJ393236 ONF393236 OXB393236 PGX393236 PQT393236 QAP393236 QKL393236 QUH393236 RED393236 RNZ393236 RXV393236 SHR393236 SRN393236 TBJ393236 TLF393236 TVB393236 UEX393236 UOT393236 UYP393236 VIL393236 VSH393236 WCD393236 WLZ393236 WVV393236 N458772 JJ458772 TF458772 ADB458772 AMX458772 AWT458772 BGP458772 BQL458772 CAH458772 CKD458772 CTZ458772 DDV458772 DNR458772 DXN458772 EHJ458772 ERF458772 FBB458772 FKX458772 FUT458772 GEP458772 GOL458772 GYH458772 HID458772 HRZ458772 IBV458772 ILR458772 IVN458772 JFJ458772 JPF458772 JZB458772 KIX458772 KST458772 LCP458772 LML458772 LWH458772 MGD458772 MPZ458772 MZV458772 NJR458772 NTN458772 ODJ458772 ONF458772 OXB458772 PGX458772 PQT458772 QAP458772 QKL458772 QUH458772 RED458772 RNZ458772 RXV458772 SHR458772 SRN458772 TBJ458772 TLF458772 TVB458772 UEX458772 UOT458772 UYP458772 VIL458772 VSH458772 WCD458772 WLZ458772 WVV458772 N524308 JJ524308 TF524308 ADB524308 AMX524308 AWT524308 BGP524308 BQL524308 CAH524308 CKD524308 CTZ524308 DDV524308 DNR524308 DXN524308 EHJ524308 ERF524308 FBB524308 FKX524308 FUT524308 GEP524308 GOL524308 GYH524308 HID524308 HRZ524308 IBV524308 ILR524308 IVN524308 JFJ524308 JPF524308 JZB524308 KIX524308 KST524308 LCP524308 LML524308 LWH524308 MGD524308 MPZ524308 MZV524308 NJR524308 NTN524308 ODJ524308 ONF524308 OXB524308 PGX524308 PQT524308 QAP524308 QKL524308 QUH524308 RED524308 RNZ524308 RXV524308 SHR524308 SRN524308 TBJ524308 TLF524308 TVB524308 UEX524308 UOT524308 UYP524308 VIL524308 VSH524308 WCD524308 WLZ524308 WVV524308 N589844 JJ589844 TF589844 ADB589844 AMX589844 AWT589844 BGP589844 BQL589844 CAH589844 CKD589844 CTZ589844 DDV589844 DNR589844 DXN589844 EHJ589844 ERF589844 FBB589844 FKX589844 FUT589844 GEP589844 GOL589844 GYH589844 HID589844 HRZ589844 IBV589844 ILR589844 IVN589844 JFJ589844 JPF589844 JZB589844 KIX589844 KST589844 LCP589844 LML589844 LWH589844 MGD589844 MPZ589844 MZV589844 NJR589844 NTN589844 ODJ589844 ONF589844 OXB589844 PGX589844 PQT589844 QAP589844 QKL589844 QUH589844 RED589844 RNZ589844 RXV589844 SHR589844 SRN589844 TBJ589844 TLF589844 TVB589844 UEX589844 UOT589844 UYP589844 VIL589844 VSH589844 WCD589844 WLZ589844 WVV589844 N655380 JJ655380 TF655380 ADB655380 AMX655380 AWT655380 BGP655380 BQL655380 CAH655380 CKD655380 CTZ655380 DDV655380 DNR655380 DXN655380 EHJ655380 ERF655380 FBB655380 FKX655380 FUT655380 GEP655380 GOL655380 GYH655380 HID655380 HRZ655380 IBV655380 ILR655380 IVN655380 JFJ655380 JPF655380 JZB655380 KIX655380 KST655380 LCP655380 LML655380 LWH655380 MGD655380 MPZ655380 MZV655380 NJR655380 NTN655380 ODJ655380 ONF655380 OXB655380 PGX655380 PQT655380 QAP655380 QKL655380 QUH655380 RED655380 RNZ655380 RXV655380 SHR655380 SRN655380 TBJ655380 TLF655380 TVB655380 UEX655380 UOT655380 UYP655380 VIL655380 VSH655380 WCD655380 WLZ655380 WVV655380 N720916 JJ720916 TF720916 ADB720916 AMX720916 AWT720916 BGP720916 BQL720916 CAH720916 CKD720916 CTZ720916 DDV720916 DNR720916 DXN720916 EHJ720916 ERF720916 FBB720916 FKX720916 FUT720916 GEP720916 GOL720916 GYH720916 HID720916 HRZ720916 IBV720916 ILR720916 IVN720916 JFJ720916 JPF720916 JZB720916 KIX720916 KST720916 LCP720916 LML720916 LWH720916 MGD720916 MPZ720916 MZV720916 NJR720916 NTN720916 ODJ720916 ONF720916 OXB720916 PGX720916 PQT720916 QAP720916 QKL720916 QUH720916 RED720916 RNZ720916 RXV720916 SHR720916 SRN720916 TBJ720916 TLF720916 TVB720916 UEX720916 UOT720916 UYP720916 VIL720916 VSH720916 WCD720916 WLZ720916 WVV720916 N786452 JJ786452 TF786452 ADB786452 AMX786452 AWT786452 BGP786452 BQL786452 CAH786452 CKD786452 CTZ786452 DDV786452 DNR786452 DXN786452 EHJ786452 ERF786452 FBB786452 FKX786452 FUT786452 GEP786452 GOL786452 GYH786452 HID786452 HRZ786452 IBV786452 ILR786452 IVN786452 JFJ786452 JPF786452 JZB786452 KIX786452 KST786452 LCP786452 LML786452 LWH786452 MGD786452 MPZ786452 MZV786452 NJR786452 NTN786452 ODJ786452 ONF786452 OXB786452 PGX786452 PQT786452 QAP786452 QKL786452 QUH786452 RED786452 RNZ786452 RXV786452 SHR786452 SRN786452 TBJ786452 TLF786452 TVB786452 UEX786452 UOT786452 UYP786452 VIL786452 VSH786452 WCD786452 WLZ786452 WVV786452 N851988 JJ851988 TF851988 ADB851988 AMX851988 AWT851988 BGP851988 BQL851988 CAH851988 CKD851988 CTZ851988 DDV851988 DNR851988 DXN851988 EHJ851988 ERF851988 FBB851988 FKX851988 FUT851988 GEP851988 GOL851988 GYH851988 HID851988 HRZ851988 IBV851988 ILR851988 IVN851988 JFJ851988 JPF851988 JZB851988 KIX851988 KST851988 LCP851988 LML851988 LWH851988 MGD851988 MPZ851988 MZV851988 NJR851988 NTN851988 ODJ851988 ONF851988 OXB851988 PGX851988 PQT851988 QAP851988 QKL851988 QUH851988 RED851988 RNZ851988 RXV851988 SHR851988 SRN851988 TBJ851988 TLF851988 TVB851988 UEX851988 UOT851988 UYP851988 VIL851988 VSH851988 WCD851988 WLZ851988 WVV851988 N917524 JJ917524 TF917524 ADB917524 AMX917524 AWT917524 BGP917524 BQL917524 CAH917524 CKD917524 CTZ917524 DDV917524 DNR917524 DXN917524 EHJ917524 ERF917524 FBB917524 FKX917524 FUT917524 GEP917524 GOL917524 GYH917524 HID917524 HRZ917524 IBV917524 ILR917524 IVN917524 JFJ917524 JPF917524 JZB917524 KIX917524 KST917524 LCP917524 LML917524 LWH917524 MGD917524 MPZ917524 MZV917524 NJR917524 NTN917524 ODJ917524 ONF917524 OXB917524 PGX917524 PQT917524 QAP917524 QKL917524 QUH917524 RED917524 RNZ917524 RXV917524 SHR917524 SRN917524 TBJ917524 TLF917524 TVB917524 UEX917524 UOT917524 UYP917524 VIL917524 VSH917524 WCD917524 WLZ917524 WVV917524 N983060 JJ983060 TF983060 ADB983060 AMX983060 AWT983060 BGP983060 BQL983060 CAH983060 CKD983060 CTZ983060 DDV983060 DNR983060 DXN983060 EHJ983060 ERF983060 FBB983060 FKX983060 FUT983060 GEP983060 GOL983060 GYH983060 HID983060 HRZ983060 IBV983060 ILR983060 IVN983060 JFJ983060 JPF983060 JZB983060 KIX983060 KST983060 LCP983060 LML983060 LWH983060 MGD983060 MPZ983060 MZV983060 NJR983060 NTN983060 ODJ983060 ONF983060 OXB983060 PGX983060 PQT983060 QAP983060 QKL983060 QUH983060 RED983060 RNZ983060 RXV983060 SHR983060 SRN983060 TBJ983060 TLF983060 TVB983060 UEX983060 UOT983060 UYP983060 VIL983060 VSH983060 WCD983060 WLZ983060 WVV983060 AI20 KE20 UA20 ADW20 ANS20 AXO20 BHK20 BRG20 CBC20 CKY20 CUU20 DEQ20 DOM20 DYI20 EIE20 ESA20 FBW20 FLS20 FVO20 GFK20 GPG20 GZC20 HIY20 HSU20 ICQ20 IMM20 IWI20 JGE20 JQA20 JZW20 KJS20 KTO20 LDK20 LNG20 LXC20 MGY20 MQU20 NAQ20 NKM20 NUI20 OEE20 OOA20 OXW20 PHS20 PRO20 QBK20 QLG20 QVC20 REY20 ROU20 RYQ20 SIM20 SSI20 TCE20 TMA20 TVW20 UFS20 UPO20 UZK20 VJG20 VTC20 WCY20 WMU20 WWQ20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R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R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R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R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R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R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R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R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R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R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R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R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R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R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dataValidation type="textLength" operator="lessThanOrEqual" allowBlank="1" showInputMessage="1" showErrorMessage="1" errorTitle="Ошибка" error="Допускается ввод не более 900 символов!" sqref="AM17:AM20 KI17:KI20 UE17:UE20 AEA17:AEA20 ANW17:ANW20 AXS17:AXS20 BHO17:BHO20 BRK17:BRK20 CBG17:CBG20 CLC17:CLC20 CUY17:CUY20 DEU17:DEU20 DOQ17:DOQ20 DYM17:DYM20 EII17:EII20 ESE17:ESE20 FCA17:FCA20 FLW17:FLW20 FVS17:FVS20 GFO17:GFO20 GPK17:GPK20 GZG17:GZG20 HJC17:HJC20 HSY17:HSY20 ICU17:ICU20 IMQ17:IMQ20 IWM17:IWM20 JGI17:JGI20 JQE17:JQE20 KAA17:KAA20 KJW17:KJW20 KTS17:KTS20 LDO17:LDO20 LNK17:LNK20 LXG17:LXG20 MHC17:MHC20 MQY17:MQY20 NAU17:NAU20 NKQ17:NKQ20 NUM17:NUM20 OEI17:OEI20 OOE17:OOE20 OYA17:OYA20 PHW17:PHW20 PRS17:PRS20 QBO17:QBO20 QLK17:QLK20 QVG17:QVG20 RFC17:RFC20 ROY17:ROY20 RYU17:RYU20 SIQ17:SIQ20 SSM17:SSM20 TCI17:TCI20 TME17:TME20 TWA17:TWA20 UFW17:UFW20 UPS17:UPS20 UZO17:UZO20 VJK17:VJK20 VTG17:VTG20 WDC17:WDC20 WMY17:WMY20 WWU17:WWU20 AM65553:AM65556 KI65553:KI65556 UE65553:UE65556 AEA65553:AEA65556 ANW65553:ANW65556 AXS65553:AXS65556 BHO65553:BHO65556 BRK65553:BRK65556 CBG65553:CBG65556 CLC65553:CLC65556 CUY65553:CUY65556 DEU65553:DEU65556 DOQ65553:DOQ65556 DYM65553:DYM65556 EII65553:EII65556 ESE65553:ESE65556 FCA65553:FCA65556 FLW65553:FLW65556 FVS65553:FVS65556 GFO65553:GFO65556 GPK65553:GPK65556 GZG65553:GZG65556 HJC65553:HJC65556 HSY65553:HSY65556 ICU65553:ICU65556 IMQ65553:IMQ65556 IWM65553:IWM65556 JGI65553:JGI65556 JQE65553:JQE65556 KAA65553:KAA65556 KJW65553:KJW65556 KTS65553:KTS65556 LDO65553:LDO65556 LNK65553:LNK65556 LXG65553:LXG65556 MHC65553:MHC65556 MQY65553:MQY65556 NAU65553:NAU65556 NKQ65553:NKQ65556 NUM65553:NUM65556 OEI65553:OEI65556 OOE65553:OOE65556 OYA65553:OYA65556 PHW65553:PHW65556 PRS65553:PRS65556 QBO65553:QBO65556 QLK65553:QLK65556 QVG65553:QVG65556 RFC65553:RFC65556 ROY65553:ROY65556 RYU65553:RYU65556 SIQ65553:SIQ65556 SSM65553:SSM65556 TCI65553:TCI65556 TME65553:TME65556 TWA65553:TWA65556 UFW65553:UFW65556 UPS65553:UPS65556 UZO65553:UZO65556 VJK65553:VJK65556 VTG65553:VTG65556 WDC65553:WDC65556 WMY65553:WMY65556 WWU65553:WWU65556 AM131089:AM131092 KI131089:KI131092 UE131089:UE131092 AEA131089:AEA131092 ANW131089:ANW131092 AXS131089:AXS131092 BHO131089:BHO131092 BRK131089:BRK131092 CBG131089:CBG131092 CLC131089:CLC131092 CUY131089:CUY131092 DEU131089:DEU131092 DOQ131089:DOQ131092 DYM131089:DYM131092 EII131089:EII131092 ESE131089:ESE131092 FCA131089:FCA131092 FLW131089:FLW131092 FVS131089:FVS131092 GFO131089:GFO131092 GPK131089:GPK131092 GZG131089:GZG131092 HJC131089:HJC131092 HSY131089:HSY131092 ICU131089:ICU131092 IMQ131089:IMQ131092 IWM131089:IWM131092 JGI131089:JGI131092 JQE131089:JQE131092 KAA131089:KAA131092 KJW131089:KJW131092 KTS131089:KTS131092 LDO131089:LDO131092 LNK131089:LNK131092 LXG131089:LXG131092 MHC131089:MHC131092 MQY131089:MQY131092 NAU131089:NAU131092 NKQ131089:NKQ131092 NUM131089:NUM131092 OEI131089:OEI131092 OOE131089:OOE131092 OYA131089:OYA131092 PHW131089:PHW131092 PRS131089:PRS131092 QBO131089:QBO131092 QLK131089:QLK131092 QVG131089:QVG131092 RFC131089:RFC131092 ROY131089:ROY131092 RYU131089:RYU131092 SIQ131089:SIQ131092 SSM131089:SSM131092 TCI131089:TCI131092 TME131089:TME131092 TWA131089:TWA131092 UFW131089:UFW131092 UPS131089:UPS131092 UZO131089:UZO131092 VJK131089:VJK131092 VTG131089:VTG131092 WDC131089:WDC131092 WMY131089:WMY131092 WWU131089:WWU131092 AM196625:AM196628 KI196625:KI196628 UE196625:UE196628 AEA196625:AEA196628 ANW196625:ANW196628 AXS196625:AXS196628 BHO196625:BHO196628 BRK196625:BRK196628 CBG196625:CBG196628 CLC196625:CLC196628 CUY196625:CUY196628 DEU196625:DEU196628 DOQ196625:DOQ196628 DYM196625:DYM196628 EII196625:EII196628 ESE196625:ESE196628 FCA196625:FCA196628 FLW196625:FLW196628 FVS196625:FVS196628 GFO196625:GFO196628 GPK196625:GPK196628 GZG196625:GZG196628 HJC196625:HJC196628 HSY196625:HSY196628 ICU196625:ICU196628 IMQ196625:IMQ196628 IWM196625:IWM196628 JGI196625:JGI196628 JQE196625:JQE196628 KAA196625:KAA196628 KJW196625:KJW196628 KTS196625:KTS196628 LDO196625:LDO196628 LNK196625:LNK196628 LXG196625:LXG196628 MHC196625:MHC196628 MQY196625:MQY196628 NAU196625:NAU196628 NKQ196625:NKQ196628 NUM196625:NUM196628 OEI196625:OEI196628 OOE196625:OOE196628 OYA196625:OYA196628 PHW196625:PHW196628 PRS196625:PRS196628 QBO196625:QBO196628 QLK196625:QLK196628 QVG196625:QVG196628 RFC196625:RFC196628 ROY196625:ROY196628 RYU196625:RYU196628 SIQ196625:SIQ196628 SSM196625:SSM196628 TCI196625:TCI196628 TME196625:TME196628 TWA196625:TWA196628 UFW196625:UFW196628 UPS196625:UPS196628 UZO196625:UZO196628 VJK196625:VJK196628 VTG196625:VTG196628 WDC196625:WDC196628 WMY196625:WMY196628 WWU196625:WWU196628 AM262161:AM262164 KI262161:KI262164 UE262161:UE262164 AEA262161:AEA262164 ANW262161:ANW262164 AXS262161:AXS262164 BHO262161:BHO262164 BRK262161:BRK262164 CBG262161:CBG262164 CLC262161:CLC262164 CUY262161:CUY262164 DEU262161:DEU262164 DOQ262161:DOQ262164 DYM262161:DYM262164 EII262161:EII262164 ESE262161:ESE262164 FCA262161:FCA262164 FLW262161:FLW262164 FVS262161:FVS262164 GFO262161:GFO262164 GPK262161:GPK262164 GZG262161:GZG262164 HJC262161:HJC262164 HSY262161:HSY262164 ICU262161:ICU262164 IMQ262161:IMQ262164 IWM262161:IWM262164 JGI262161:JGI262164 JQE262161:JQE262164 KAA262161:KAA262164 KJW262161:KJW262164 KTS262161:KTS262164 LDO262161:LDO262164 LNK262161:LNK262164 LXG262161:LXG262164 MHC262161:MHC262164 MQY262161:MQY262164 NAU262161:NAU262164 NKQ262161:NKQ262164 NUM262161:NUM262164 OEI262161:OEI262164 OOE262161:OOE262164 OYA262161:OYA262164 PHW262161:PHW262164 PRS262161:PRS262164 QBO262161:QBO262164 QLK262161:QLK262164 QVG262161:QVG262164 RFC262161:RFC262164 ROY262161:ROY262164 RYU262161:RYU262164 SIQ262161:SIQ262164 SSM262161:SSM262164 TCI262161:TCI262164 TME262161:TME262164 TWA262161:TWA262164 UFW262161:UFW262164 UPS262161:UPS262164 UZO262161:UZO262164 VJK262161:VJK262164 VTG262161:VTG262164 WDC262161:WDC262164 WMY262161:WMY262164 WWU262161:WWU262164 AM327697:AM327700 KI327697:KI327700 UE327697:UE327700 AEA327697:AEA327700 ANW327697:ANW327700 AXS327697:AXS327700 BHO327697:BHO327700 BRK327697:BRK327700 CBG327697:CBG327700 CLC327697:CLC327700 CUY327697:CUY327700 DEU327697:DEU327700 DOQ327697:DOQ327700 DYM327697:DYM327700 EII327697:EII327700 ESE327697:ESE327700 FCA327697:FCA327700 FLW327697:FLW327700 FVS327697:FVS327700 GFO327697:GFO327700 GPK327697:GPK327700 GZG327697:GZG327700 HJC327697:HJC327700 HSY327697:HSY327700 ICU327697:ICU327700 IMQ327697:IMQ327700 IWM327697:IWM327700 JGI327697:JGI327700 JQE327697:JQE327700 KAA327697:KAA327700 KJW327697:KJW327700 KTS327697:KTS327700 LDO327697:LDO327700 LNK327697:LNK327700 LXG327697:LXG327700 MHC327697:MHC327700 MQY327697:MQY327700 NAU327697:NAU327700 NKQ327697:NKQ327700 NUM327697:NUM327700 OEI327697:OEI327700 OOE327697:OOE327700 OYA327697:OYA327700 PHW327697:PHW327700 PRS327697:PRS327700 QBO327697:QBO327700 QLK327697:QLK327700 QVG327697:QVG327700 RFC327697:RFC327700 ROY327697:ROY327700 RYU327697:RYU327700 SIQ327697:SIQ327700 SSM327697:SSM327700 TCI327697:TCI327700 TME327697:TME327700 TWA327697:TWA327700 UFW327697:UFW327700 UPS327697:UPS327700 UZO327697:UZO327700 VJK327697:VJK327700 VTG327697:VTG327700 WDC327697:WDC327700 WMY327697:WMY327700 WWU327697:WWU327700 AM393233:AM393236 KI393233:KI393236 UE393233:UE393236 AEA393233:AEA393236 ANW393233:ANW393236 AXS393233:AXS393236 BHO393233:BHO393236 BRK393233:BRK393236 CBG393233:CBG393236 CLC393233:CLC393236 CUY393233:CUY393236 DEU393233:DEU393236 DOQ393233:DOQ393236 DYM393233:DYM393236 EII393233:EII393236 ESE393233:ESE393236 FCA393233:FCA393236 FLW393233:FLW393236 FVS393233:FVS393236 GFO393233:GFO393236 GPK393233:GPK393236 GZG393233:GZG393236 HJC393233:HJC393236 HSY393233:HSY393236 ICU393233:ICU393236 IMQ393233:IMQ393236 IWM393233:IWM393236 JGI393233:JGI393236 JQE393233:JQE393236 KAA393233:KAA393236 KJW393233:KJW393236 KTS393233:KTS393236 LDO393233:LDO393236 LNK393233:LNK393236 LXG393233:LXG393236 MHC393233:MHC393236 MQY393233:MQY393236 NAU393233:NAU393236 NKQ393233:NKQ393236 NUM393233:NUM393236 OEI393233:OEI393236 OOE393233:OOE393236 OYA393233:OYA393236 PHW393233:PHW393236 PRS393233:PRS393236 QBO393233:QBO393236 QLK393233:QLK393236 QVG393233:QVG393236 RFC393233:RFC393236 ROY393233:ROY393236 RYU393233:RYU393236 SIQ393233:SIQ393236 SSM393233:SSM393236 TCI393233:TCI393236 TME393233:TME393236 TWA393233:TWA393236 UFW393233:UFW393236 UPS393233:UPS393236 UZO393233:UZO393236 VJK393233:VJK393236 VTG393233:VTG393236 WDC393233:WDC393236 WMY393233:WMY393236 WWU393233:WWU393236 AM458769:AM458772 KI458769:KI458772 UE458769:UE458772 AEA458769:AEA458772 ANW458769:ANW458772 AXS458769:AXS458772 BHO458769:BHO458772 BRK458769:BRK458772 CBG458769:CBG458772 CLC458769:CLC458772 CUY458769:CUY458772 DEU458769:DEU458772 DOQ458769:DOQ458772 DYM458769:DYM458772 EII458769:EII458772 ESE458769:ESE458772 FCA458769:FCA458772 FLW458769:FLW458772 FVS458769:FVS458772 GFO458769:GFO458772 GPK458769:GPK458772 GZG458769:GZG458772 HJC458769:HJC458772 HSY458769:HSY458772 ICU458769:ICU458772 IMQ458769:IMQ458772 IWM458769:IWM458772 JGI458769:JGI458772 JQE458769:JQE458772 KAA458769:KAA458772 KJW458769:KJW458772 KTS458769:KTS458772 LDO458769:LDO458772 LNK458769:LNK458772 LXG458769:LXG458772 MHC458769:MHC458772 MQY458769:MQY458772 NAU458769:NAU458772 NKQ458769:NKQ458772 NUM458769:NUM458772 OEI458769:OEI458772 OOE458769:OOE458772 OYA458769:OYA458772 PHW458769:PHW458772 PRS458769:PRS458772 QBO458769:QBO458772 QLK458769:QLK458772 QVG458769:QVG458772 RFC458769:RFC458772 ROY458769:ROY458772 RYU458769:RYU458772 SIQ458769:SIQ458772 SSM458769:SSM458772 TCI458769:TCI458772 TME458769:TME458772 TWA458769:TWA458772 UFW458769:UFW458772 UPS458769:UPS458772 UZO458769:UZO458772 VJK458769:VJK458772 VTG458769:VTG458772 WDC458769:WDC458772 WMY458769:WMY458772 WWU458769:WWU458772 AM524305:AM524308 KI524305:KI524308 UE524305:UE524308 AEA524305:AEA524308 ANW524305:ANW524308 AXS524305:AXS524308 BHO524305:BHO524308 BRK524305:BRK524308 CBG524305:CBG524308 CLC524305:CLC524308 CUY524305:CUY524308 DEU524305:DEU524308 DOQ524305:DOQ524308 DYM524305:DYM524308 EII524305:EII524308 ESE524305:ESE524308 FCA524305:FCA524308 FLW524305:FLW524308 FVS524305:FVS524308 GFO524305:GFO524308 GPK524305:GPK524308 GZG524305:GZG524308 HJC524305:HJC524308 HSY524305:HSY524308 ICU524305:ICU524308 IMQ524305:IMQ524308 IWM524305:IWM524308 JGI524305:JGI524308 JQE524305:JQE524308 KAA524305:KAA524308 KJW524305:KJW524308 KTS524305:KTS524308 LDO524305:LDO524308 LNK524305:LNK524308 LXG524305:LXG524308 MHC524305:MHC524308 MQY524305:MQY524308 NAU524305:NAU524308 NKQ524305:NKQ524308 NUM524305:NUM524308 OEI524305:OEI524308 OOE524305:OOE524308 OYA524305:OYA524308 PHW524305:PHW524308 PRS524305:PRS524308 QBO524305:QBO524308 QLK524305:QLK524308 QVG524305:QVG524308 RFC524305:RFC524308 ROY524305:ROY524308 RYU524305:RYU524308 SIQ524305:SIQ524308 SSM524305:SSM524308 TCI524305:TCI524308 TME524305:TME524308 TWA524305:TWA524308 UFW524305:UFW524308 UPS524305:UPS524308 UZO524305:UZO524308 VJK524305:VJK524308 VTG524305:VTG524308 WDC524305:WDC524308 WMY524305:WMY524308 WWU524305:WWU524308 AM589841:AM589844 KI589841:KI589844 UE589841:UE589844 AEA589841:AEA589844 ANW589841:ANW589844 AXS589841:AXS589844 BHO589841:BHO589844 BRK589841:BRK589844 CBG589841:CBG589844 CLC589841:CLC589844 CUY589841:CUY589844 DEU589841:DEU589844 DOQ589841:DOQ589844 DYM589841:DYM589844 EII589841:EII589844 ESE589841:ESE589844 FCA589841:FCA589844 FLW589841:FLW589844 FVS589841:FVS589844 GFO589841:GFO589844 GPK589841:GPK589844 GZG589841:GZG589844 HJC589841:HJC589844 HSY589841:HSY589844 ICU589841:ICU589844 IMQ589841:IMQ589844 IWM589841:IWM589844 JGI589841:JGI589844 JQE589841:JQE589844 KAA589841:KAA589844 KJW589841:KJW589844 KTS589841:KTS589844 LDO589841:LDO589844 LNK589841:LNK589844 LXG589841:LXG589844 MHC589841:MHC589844 MQY589841:MQY589844 NAU589841:NAU589844 NKQ589841:NKQ589844 NUM589841:NUM589844 OEI589841:OEI589844 OOE589841:OOE589844 OYA589841:OYA589844 PHW589841:PHW589844 PRS589841:PRS589844 QBO589841:QBO589844 QLK589841:QLK589844 QVG589841:QVG589844 RFC589841:RFC589844 ROY589841:ROY589844 RYU589841:RYU589844 SIQ589841:SIQ589844 SSM589841:SSM589844 TCI589841:TCI589844 TME589841:TME589844 TWA589841:TWA589844 UFW589841:UFW589844 UPS589841:UPS589844 UZO589841:UZO589844 VJK589841:VJK589844 VTG589841:VTG589844 WDC589841:WDC589844 WMY589841:WMY589844 WWU589841:WWU589844 AM655377:AM655380 KI655377:KI655380 UE655377:UE655380 AEA655377:AEA655380 ANW655377:ANW655380 AXS655377:AXS655380 BHO655377:BHO655380 BRK655377:BRK655380 CBG655377:CBG655380 CLC655377:CLC655380 CUY655377:CUY655380 DEU655377:DEU655380 DOQ655377:DOQ655380 DYM655377:DYM655380 EII655377:EII655380 ESE655377:ESE655380 FCA655377:FCA655380 FLW655377:FLW655380 FVS655377:FVS655380 GFO655377:GFO655380 GPK655377:GPK655380 GZG655377:GZG655380 HJC655377:HJC655380 HSY655377:HSY655380 ICU655377:ICU655380 IMQ655377:IMQ655380 IWM655377:IWM655380 JGI655377:JGI655380 JQE655377:JQE655380 KAA655377:KAA655380 KJW655377:KJW655380 KTS655377:KTS655380 LDO655377:LDO655380 LNK655377:LNK655380 LXG655377:LXG655380 MHC655377:MHC655380 MQY655377:MQY655380 NAU655377:NAU655380 NKQ655377:NKQ655380 NUM655377:NUM655380 OEI655377:OEI655380 OOE655377:OOE655380 OYA655377:OYA655380 PHW655377:PHW655380 PRS655377:PRS655380 QBO655377:QBO655380 QLK655377:QLK655380 QVG655377:QVG655380 RFC655377:RFC655380 ROY655377:ROY655380 RYU655377:RYU655380 SIQ655377:SIQ655380 SSM655377:SSM655380 TCI655377:TCI655380 TME655377:TME655380 TWA655377:TWA655380 UFW655377:UFW655380 UPS655377:UPS655380 UZO655377:UZO655380 VJK655377:VJK655380 VTG655377:VTG655380 WDC655377:WDC655380 WMY655377:WMY655380 WWU655377:WWU655380 AM720913:AM720916 KI720913:KI720916 UE720913:UE720916 AEA720913:AEA720916 ANW720913:ANW720916 AXS720913:AXS720916 BHO720913:BHO720916 BRK720913:BRK720916 CBG720913:CBG720916 CLC720913:CLC720916 CUY720913:CUY720916 DEU720913:DEU720916 DOQ720913:DOQ720916 DYM720913:DYM720916 EII720913:EII720916 ESE720913:ESE720916 FCA720913:FCA720916 FLW720913:FLW720916 FVS720913:FVS720916 GFO720913:GFO720916 GPK720913:GPK720916 GZG720913:GZG720916 HJC720913:HJC720916 HSY720913:HSY720916 ICU720913:ICU720916 IMQ720913:IMQ720916 IWM720913:IWM720916 JGI720913:JGI720916 JQE720913:JQE720916 KAA720913:KAA720916 KJW720913:KJW720916 KTS720913:KTS720916 LDO720913:LDO720916 LNK720913:LNK720916 LXG720913:LXG720916 MHC720913:MHC720916 MQY720913:MQY720916 NAU720913:NAU720916 NKQ720913:NKQ720916 NUM720913:NUM720916 OEI720913:OEI720916 OOE720913:OOE720916 OYA720913:OYA720916 PHW720913:PHW720916 PRS720913:PRS720916 QBO720913:QBO720916 QLK720913:QLK720916 QVG720913:QVG720916 RFC720913:RFC720916 ROY720913:ROY720916 RYU720913:RYU720916 SIQ720913:SIQ720916 SSM720913:SSM720916 TCI720913:TCI720916 TME720913:TME720916 TWA720913:TWA720916 UFW720913:UFW720916 UPS720913:UPS720916 UZO720913:UZO720916 VJK720913:VJK720916 VTG720913:VTG720916 WDC720913:WDC720916 WMY720913:WMY720916 WWU720913:WWU720916 AM786449:AM786452 KI786449:KI786452 UE786449:UE786452 AEA786449:AEA786452 ANW786449:ANW786452 AXS786449:AXS786452 BHO786449:BHO786452 BRK786449:BRK786452 CBG786449:CBG786452 CLC786449:CLC786452 CUY786449:CUY786452 DEU786449:DEU786452 DOQ786449:DOQ786452 DYM786449:DYM786452 EII786449:EII786452 ESE786449:ESE786452 FCA786449:FCA786452 FLW786449:FLW786452 FVS786449:FVS786452 GFO786449:GFO786452 GPK786449:GPK786452 GZG786449:GZG786452 HJC786449:HJC786452 HSY786449:HSY786452 ICU786449:ICU786452 IMQ786449:IMQ786452 IWM786449:IWM786452 JGI786449:JGI786452 JQE786449:JQE786452 KAA786449:KAA786452 KJW786449:KJW786452 KTS786449:KTS786452 LDO786449:LDO786452 LNK786449:LNK786452 LXG786449:LXG786452 MHC786449:MHC786452 MQY786449:MQY786452 NAU786449:NAU786452 NKQ786449:NKQ786452 NUM786449:NUM786452 OEI786449:OEI786452 OOE786449:OOE786452 OYA786449:OYA786452 PHW786449:PHW786452 PRS786449:PRS786452 QBO786449:QBO786452 QLK786449:QLK786452 QVG786449:QVG786452 RFC786449:RFC786452 ROY786449:ROY786452 RYU786449:RYU786452 SIQ786449:SIQ786452 SSM786449:SSM786452 TCI786449:TCI786452 TME786449:TME786452 TWA786449:TWA786452 UFW786449:UFW786452 UPS786449:UPS786452 UZO786449:UZO786452 VJK786449:VJK786452 VTG786449:VTG786452 WDC786449:WDC786452 WMY786449:WMY786452 WWU786449:WWU786452 AM851985:AM851988 KI851985:KI851988 UE851985:UE851988 AEA851985:AEA851988 ANW851985:ANW851988 AXS851985:AXS851988 BHO851985:BHO851988 BRK851985:BRK851988 CBG851985:CBG851988 CLC851985:CLC851988 CUY851985:CUY851988 DEU851985:DEU851988 DOQ851985:DOQ851988 DYM851985:DYM851988 EII851985:EII851988 ESE851985:ESE851988 FCA851985:FCA851988 FLW851985:FLW851988 FVS851985:FVS851988 GFO851985:GFO851988 GPK851985:GPK851988 GZG851985:GZG851988 HJC851985:HJC851988 HSY851985:HSY851988 ICU851985:ICU851988 IMQ851985:IMQ851988 IWM851985:IWM851988 JGI851985:JGI851988 JQE851985:JQE851988 KAA851985:KAA851988 KJW851985:KJW851988 KTS851985:KTS851988 LDO851985:LDO851988 LNK851985:LNK851988 LXG851985:LXG851988 MHC851985:MHC851988 MQY851985:MQY851988 NAU851985:NAU851988 NKQ851985:NKQ851988 NUM851985:NUM851988 OEI851985:OEI851988 OOE851985:OOE851988 OYA851985:OYA851988 PHW851985:PHW851988 PRS851985:PRS851988 QBO851985:QBO851988 QLK851985:QLK851988 QVG851985:QVG851988 RFC851985:RFC851988 ROY851985:ROY851988 RYU851985:RYU851988 SIQ851985:SIQ851988 SSM851985:SSM851988 TCI851985:TCI851988 TME851985:TME851988 TWA851985:TWA851988 UFW851985:UFW851988 UPS851985:UPS851988 UZO851985:UZO851988 VJK851985:VJK851988 VTG851985:VTG851988 WDC851985:WDC851988 WMY851985:WMY851988 WWU851985:WWU851988 AM917521:AM917524 KI917521:KI917524 UE917521:UE917524 AEA917521:AEA917524 ANW917521:ANW917524 AXS917521:AXS917524 BHO917521:BHO917524 BRK917521:BRK917524 CBG917521:CBG917524 CLC917521:CLC917524 CUY917521:CUY917524 DEU917521:DEU917524 DOQ917521:DOQ917524 DYM917521:DYM917524 EII917521:EII917524 ESE917521:ESE917524 FCA917521:FCA917524 FLW917521:FLW917524 FVS917521:FVS917524 GFO917521:GFO917524 GPK917521:GPK917524 GZG917521:GZG917524 HJC917521:HJC917524 HSY917521:HSY917524 ICU917521:ICU917524 IMQ917521:IMQ917524 IWM917521:IWM917524 JGI917521:JGI917524 JQE917521:JQE917524 KAA917521:KAA917524 KJW917521:KJW917524 KTS917521:KTS917524 LDO917521:LDO917524 LNK917521:LNK917524 LXG917521:LXG917524 MHC917521:MHC917524 MQY917521:MQY917524 NAU917521:NAU917524 NKQ917521:NKQ917524 NUM917521:NUM917524 OEI917521:OEI917524 OOE917521:OOE917524 OYA917521:OYA917524 PHW917521:PHW917524 PRS917521:PRS917524 QBO917521:QBO917524 QLK917521:QLK917524 QVG917521:QVG917524 RFC917521:RFC917524 ROY917521:ROY917524 RYU917521:RYU917524 SIQ917521:SIQ917524 SSM917521:SSM917524 TCI917521:TCI917524 TME917521:TME917524 TWA917521:TWA917524 UFW917521:UFW917524 UPS917521:UPS917524 UZO917521:UZO917524 VJK917521:VJK917524 VTG917521:VTG917524 WDC917521:WDC917524 WMY917521:WMY917524 WWU917521:WWU917524 AM983057:AM983060 KI983057:KI983060 UE983057:UE983060 AEA983057:AEA983060 ANW983057:ANW983060 AXS983057:AXS983060 BHO983057:BHO983060 BRK983057:BRK983060 CBG983057:CBG983060 CLC983057:CLC983060 CUY983057:CUY983060 DEU983057:DEU983060 DOQ983057:DOQ983060 DYM983057:DYM983060 EII983057:EII983060 ESE983057:ESE983060 FCA983057:FCA983060 FLW983057:FLW983060 FVS983057:FVS983060 GFO983057:GFO983060 GPK983057:GPK983060 GZG983057:GZG983060 HJC983057:HJC983060 HSY983057:HSY983060 ICU983057:ICU983060 IMQ983057:IMQ983060 IWM983057:IWM983060 JGI983057:JGI983060 JQE983057:JQE983060 KAA983057:KAA983060 KJW983057:KJW983060 KTS983057:KTS983060 LDO983057:LDO983060 LNK983057:LNK983060 LXG983057:LXG983060 MHC983057:MHC983060 MQY983057:MQY983060 NAU983057:NAU983060 NKQ983057:NKQ983060 NUM983057:NUM983060 OEI983057:OEI983060 OOE983057:OOE983060 OYA983057:OYA983060 PHW983057:PHW983060 PRS983057:PRS983060 QBO983057:QBO983060 QLK983057:QLK983060 QVG983057:QVG983060 RFC983057:RFC983060 ROY983057:ROY983060 RYU983057:RYU983060 SIQ983057:SIQ983060 SSM983057:SSM983060 TCI983057:TCI983060 TME983057:TME983060 TWA983057:TWA983060 UFW983057:UFW983060 UPS983057:UPS983060 UZO983057:UZO983060 VJK983057:VJK983060 VTG983057:VTG983060 WDC983057:WDC983060 WMY983057:WMY983060 WWU983057:WWU983060 M20:M24 JI20:JI24 TE20:TE24 ADA20:ADA24 AMW20:AMW24 AWS20:AWS24 BGO20:BGO24 BQK20:BQK24 CAG20:CAG24 CKC20:CKC24 CTY20:CTY24 DDU20:DDU24 DNQ20:DNQ24 DXM20:DXM24 EHI20:EHI24 ERE20:ERE24 FBA20:FBA24 FKW20:FKW24 FUS20:FUS24 GEO20:GEO24 GOK20:GOK24 GYG20:GYG24 HIC20:HIC24 HRY20:HRY24 IBU20:IBU24 ILQ20:ILQ24 IVM20:IVM24 JFI20:JFI24 JPE20:JPE24 JZA20:JZA24 KIW20:KIW24 KSS20:KSS24 LCO20:LCO24 LMK20:LMK24 LWG20:LWG24 MGC20:MGC24 MPY20:MPY24 MZU20:MZU24 NJQ20:NJQ24 NTM20:NTM24 ODI20:ODI24 ONE20:ONE24 OXA20:OXA24 PGW20:PGW24 PQS20:PQS24 QAO20:QAO24 QKK20:QKK24 QUG20:QUG24 REC20:REC24 RNY20:RNY24 RXU20:RXU24 SHQ20:SHQ24 SRM20:SRM24 TBI20:TBI24 TLE20:TLE24 TVA20:TVA24 UEW20:UEW24 UOS20:UOS24 UYO20:UYO24 VIK20:VIK24 VSG20:VSG24 WCC20:WCC24 WLY20:WLY24 WVU20:WVU24 M65556:M65560 JI65556:JI65560 TE65556:TE65560 ADA65556:ADA65560 AMW65556:AMW65560 AWS65556:AWS65560 BGO65556:BGO65560 BQK65556:BQK65560 CAG65556:CAG65560 CKC65556:CKC65560 CTY65556:CTY65560 DDU65556:DDU65560 DNQ65556:DNQ65560 DXM65556:DXM65560 EHI65556:EHI65560 ERE65556:ERE65560 FBA65556:FBA65560 FKW65556:FKW65560 FUS65556:FUS65560 GEO65556:GEO65560 GOK65556:GOK65560 GYG65556:GYG65560 HIC65556:HIC65560 HRY65556:HRY65560 IBU65556:IBU65560 ILQ65556:ILQ65560 IVM65556:IVM65560 JFI65556:JFI65560 JPE65556:JPE65560 JZA65556:JZA65560 KIW65556:KIW65560 KSS65556:KSS65560 LCO65556:LCO65560 LMK65556:LMK65560 LWG65556:LWG65560 MGC65556:MGC65560 MPY65556:MPY65560 MZU65556:MZU65560 NJQ65556:NJQ65560 NTM65556:NTM65560 ODI65556:ODI65560 ONE65556:ONE65560 OXA65556:OXA65560 PGW65556:PGW65560 PQS65556:PQS65560 QAO65556:QAO65560 QKK65556:QKK65560 QUG65556:QUG65560 REC65556:REC65560 RNY65556:RNY65560 RXU65556:RXU65560 SHQ65556:SHQ65560 SRM65556:SRM65560 TBI65556:TBI65560 TLE65556:TLE65560 TVA65556:TVA65560 UEW65556:UEW65560 UOS65556:UOS65560 UYO65556:UYO65560 VIK65556:VIK65560 VSG65556:VSG65560 WCC65556:WCC65560 WLY65556:WLY65560 WVU65556:WVU65560 M131092:M131096 JI131092:JI131096 TE131092:TE131096 ADA131092:ADA131096 AMW131092:AMW131096 AWS131092:AWS131096 BGO131092:BGO131096 BQK131092:BQK131096 CAG131092:CAG131096 CKC131092:CKC131096 CTY131092:CTY131096 DDU131092:DDU131096 DNQ131092:DNQ131096 DXM131092:DXM131096 EHI131092:EHI131096 ERE131092:ERE131096 FBA131092:FBA131096 FKW131092:FKW131096 FUS131092:FUS131096 GEO131092:GEO131096 GOK131092:GOK131096 GYG131092:GYG131096 HIC131092:HIC131096 HRY131092:HRY131096 IBU131092:IBU131096 ILQ131092:ILQ131096 IVM131092:IVM131096 JFI131092:JFI131096 JPE131092:JPE131096 JZA131092:JZA131096 KIW131092:KIW131096 KSS131092:KSS131096 LCO131092:LCO131096 LMK131092:LMK131096 LWG131092:LWG131096 MGC131092:MGC131096 MPY131092:MPY131096 MZU131092:MZU131096 NJQ131092:NJQ131096 NTM131092:NTM131096 ODI131092:ODI131096 ONE131092:ONE131096 OXA131092:OXA131096 PGW131092:PGW131096 PQS131092:PQS131096 QAO131092:QAO131096 QKK131092:QKK131096 QUG131092:QUG131096 REC131092:REC131096 RNY131092:RNY131096 RXU131092:RXU131096 SHQ131092:SHQ131096 SRM131092:SRM131096 TBI131092:TBI131096 TLE131092:TLE131096 TVA131092:TVA131096 UEW131092:UEW131096 UOS131092:UOS131096 UYO131092:UYO131096 VIK131092:VIK131096 VSG131092:VSG131096 WCC131092:WCC131096 WLY131092:WLY131096 WVU131092:WVU131096 M196628:M196632 JI196628:JI196632 TE196628:TE196632 ADA196628:ADA196632 AMW196628:AMW196632 AWS196628:AWS196632 BGO196628:BGO196632 BQK196628:BQK196632 CAG196628:CAG196632 CKC196628:CKC196632 CTY196628:CTY196632 DDU196628:DDU196632 DNQ196628:DNQ196632 DXM196628:DXM196632 EHI196628:EHI196632 ERE196628:ERE196632 FBA196628:FBA196632 FKW196628:FKW196632 FUS196628:FUS196632 GEO196628:GEO196632 GOK196628:GOK196632 GYG196628:GYG196632 HIC196628:HIC196632 HRY196628:HRY196632 IBU196628:IBU196632 ILQ196628:ILQ196632 IVM196628:IVM196632 JFI196628:JFI196632 JPE196628:JPE196632 JZA196628:JZA196632 KIW196628:KIW196632 KSS196628:KSS196632 LCO196628:LCO196632 LMK196628:LMK196632 LWG196628:LWG196632 MGC196628:MGC196632 MPY196628:MPY196632 MZU196628:MZU196632 NJQ196628:NJQ196632 NTM196628:NTM196632 ODI196628:ODI196632 ONE196628:ONE196632 OXA196628:OXA196632 PGW196628:PGW196632 PQS196628:PQS196632 QAO196628:QAO196632 QKK196628:QKK196632 QUG196628:QUG196632 REC196628:REC196632 RNY196628:RNY196632 RXU196628:RXU196632 SHQ196628:SHQ196632 SRM196628:SRM196632 TBI196628:TBI196632 TLE196628:TLE196632 TVA196628:TVA196632 UEW196628:UEW196632 UOS196628:UOS196632 UYO196628:UYO196632 VIK196628:VIK196632 VSG196628:VSG196632 WCC196628:WCC196632 WLY196628:WLY196632 WVU196628:WVU196632 M262164:M262168 JI262164:JI262168 TE262164:TE262168 ADA262164:ADA262168 AMW262164:AMW262168 AWS262164:AWS262168 BGO262164:BGO262168 BQK262164:BQK262168 CAG262164:CAG262168 CKC262164:CKC262168 CTY262164:CTY262168 DDU262164:DDU262168 DNQ262164:DNQ262168 DXM262164:DXM262168 EHI262164:EHI262168 ERE262164:ERE262168 FBA262164:FBA262168 FKW262164:FKW262168 FUS262164:FUS262168 GEO262164:GEO262168 GOK262164:GOK262168 GYG262164:GYG262168 HIC262164:HIC262168 HRY262164:HRY262168 IBU262164:IBU262168 ILQ262164:ILQ262168 IVM262164:IVM262168 JFI262164:JFI262168 JPE262164:JPE262168 JZA262164:JZA262168 KIW262164:KIW262168 KSS262164:KSS262168 LCO262164:LCO262168 LMK262164:LMK262168 LWG262164:LWG262168 MGC262164:MGC262168 MPY262164:MPY262168 MZU262164:MZU262168 NJQ262164:NJQ262168 NTM262164:NTM262168 ODI262164:ODI262168 ONE262164:ONE262168 OXA262164:OXA262168 PGW262164:PGW262168 PQS262164:PQS262168 QAO262164:QAO262168 QKK262164:QKK262168 QUG262164:QUG262168 REC262164:REC262168 RNY262164:RNY262168 RXU262164:RXU262168 SHQ262164:SHQ262168 SRM262164:SRM262168 TBI262164:TBI262168 TLE262164:TLE262168 TVA262164:TVA262168 UEW262164:UEW262168 UOS262164:UOS262168 UYO262164:UYO262168 VIK262164:VIK262168 VSG262164:VSG262168 WCC262164:WCC262168 WLY262164:WLY262168 WVU262164:WVU262168 M327700:M327704 JI327700:JI327704 TE327700:TE327704 ADA327700:ADA327704 AMW327700:AMW327704 AWS327700:AWS327704 BGO327700:BGO327704 BQK327700:BQK327704 CAG327700:CAG327704 CKC327700:CKC327704 CTY327700:CTY327704 DDU327700:DDU327704 DNQ327700:DNQ327704 DXM327700:DXM327704 EHI327700:EHI327704 ERE327700:ERE327704 FBA327700:FBA327704 FKW327700:FKW327704 FUS327700:FUS327704 GEO327700:GEO327704 GOK327700:GOK327704 GYG327700:GYG327704 HIC327700:HIC327704 HRY327700:HRY327704 IBU327700:IBU327704 ILQ327700:ILQ327704 IVM327700:IVM327704 JFI327700:JFI327704 JPE327700:JPE327704 JZA327700:JZA327704 KIW327700:KIW327704 KSS327700:KSS327704 LCO327700:LCO327704 LMK327700:LMK327704 LWG327700:LWG327704 MGC327700:MGC327704 MPY327700:MPY327704 MZU327700:MZU327704 NJQ327700:NJQ327704 NTM327700:NTM327704 ODI327700:ODI327704 ONE327700:ONE327704 OXA327700:OXA327704 PGW327700:PGW327704 PQS327700:PQS327704 QAO327700:QAO327704 QKK327700:QKK327704 QUG327700:QUG327704 REC327700:REC327704 RNY327700:RNY327704 RXU327700:RXU327704 SHQ327700:SHQ327704 SRM327700:SRM327704 TBI327700:TBI327704 TLE327700:TLE327704 TVA327700:TVA327704 UEW327700:UEW327704 UOS327700:UOS327704 UYO327700:UYO327704 VIK327700:VIK327704 VSG327700:VSG327704 WCC327700:WCC327704 WLY327700:WLY327704 WVU327700:WVU327704 M393236:M393240 JI393236:JI393240 TE393236:TE393240 ADA393236:ADA393240 AMW393236:AMW393240 AWS393236:AWS393240 BGO393236:BGO393240 BQK393236:BQK393240 CAG393236:CAG393240 CKC393236:CKC393240 CTY393236:CTY393240 DDU393236:DDU393240 DNQ393236:DNQ393240 DXM393236:DXM393240 EHI393236:EHI393240 ERE393236:ERE393240 FBA393236:FBA393240 FKW393236:FKW393240 FUS393236:FUS393240 GEO393236:GEO393240 GOK393236:GOK393240 GYG393236:GYG393240 HIC393236:HIC393240 HRY393236:HRY393240 IBU393236:IBU393240 ILQ393236:ILQ393240 IVM393236:IVM393240 JFI393236:JFI393240 JPE393236:JPE393240 JZA393236:JZA393240 KIW393236:KIW393240 KSS393236:KSS393240 LCO393236:LCO393240 LMK393236:LMK393240 LWG393236:LWG393240 MGC393236:MGC393240 MPY393236:MPY393240 MZU393236:MZU393240 NJQ393236:NJQ393240 NTM393236:NTM393240 ODI393236:ODI393240 ONE393236:ONE393240 OXA393236:OXA393240 PGW393236:PGW393240 PQS393236:PQS393240 QAO393236:QAO393240 QKK393236:QKK393240 QUG393236:QUG393240 REC393236:REC393240 RNY393236:RNY393240 RXU393236:RXU393240 SHQ393236:SHQ393240 SRM393236:SRM393240 TBI393236:TBI393240 TLE393236:TLE393240 TVA393236:TVA393240 UEW393236:UEW393240 UOS393236:UOS393240 UYO393236:UYO393240 VIK393236:VIK393240 VSG393236:VSG393240 WCC393236:WCC393240 WLY393236:WLY393240 WVU393236:WVU393240 M458772:M458776 JI458772:JI458776 TE458772:TE458776 ADA458772:ADA458776 AMW458772:AMW458776 AWS458772:AWS458776 BGO458772:BGO458776 BQK458772:BQK458776 CAG458772:CAG458776 CKC458772:CKC458776 CTY458772:CTY458776 DDU458772:DDU458776 DNQ458772:DNQ458776 DXM458772:DXM458776 EHI458772:EHI458776 ERE458772:ERE458776 FBA458772:FBA458776 FKW458772:FKW458776 FUS458772:FUS458776 GEO458772:GEO458776 GOK458772:GOK458776 GYG458772:GYG458776 HIC458772:HIC458776 HRY458772:HRY458776 IBU458772:IBU458776 ILQ458772:ILQ458776 IVM458772:IVM458776 JFI458772:JFI458776 JPE458772:JPE458776 JZA458772:JZA458776 KIW458772:KIW458776 KSS458772:KSS458776 LCO458772:LCO458776 LMK458772:LMK458776 LWG458772:LWG458776 MGC458772:MGC458776 MPY458772:MPY458776 MZU458772:MZU458776 NJQ458772:NJQ458776 NTM458772:NTM458776 ODI458772:ODI458776 ONE458772:ONE458776 OXA458772:OXA458776 PGW458772:PGW458776 PQS458772:PQS458776 QAO458772:QAO458776 QKK458772:QKK458776 QUG458772:QUG458776 REC458772:REC458776 RNY458772:RNY458776 RXU458772:RXU458776 SHQ458772:SHQ458776 SRM458772:SRM458776 TBI458772:TBI458776 TLE458772:TLE458776 TVA458772:TVA458776 UEW458772:UEW458776 UOS458772:UOS458776 UYO458772:UYO458776 VIK458772:VIK458776 VSG458772:VSG458776 WCC458772:WCC458776 WLY458772:WLY458776 WVU458772:WVU458776 M524308:M524312 JI524308:JI524312 TE524308:TE524312 ADA524308:ADA524312 AMW524308:AMW524312 AWS524308:AWS524312 BGO524308:BGO524312 BQK524308:BQK524312 CAG524308:CAG524312 CKC524308:CKC524312 CTY524308:CTY524312 DDU524308:DDU524312 DNQ524308:DNQ524312 DXM524308:DXM524312 EHI524308:EHI524312 ERE524308:ERE524312 FBA524308:FBA524312 FKW524308:FKW524312 FUS524308:FUS524312 GEO524308:GEO524312 GOK524308:GOK524312 GYG524308:GYG524312 HIC524308:HIC524312 HRY524308:HRY524312 IBU524308:IBU524312 ILQ524308:ILQ524312 IVM524308:IVM524312 JFI524308:JFI524312 JPE524308:JPE524312 JZA524308:JZA524312 KIW524308:KIW524312 KSS524308:KSS524312 LCO524308:LCO524312 LMK524308:LMK524312 LWG524308:LWG524312 MGC524308:MGC524312 MPY524308:MPY524312 MZU524308:MZU524312 NJQ524308:NJQ524312 NTM524308:NTM524312 ODI524308:ODI524312 ONE524308:ONE524312 OXA524308:OXA524312 PGW524308:PGW524312 PQS524308:PQS524312 QAO524308:QAO524312 QKK524308:QKK524312 QUG524308:QUG524312 REC524308:REC524312 RNY524308:RNY524312 RXU524308:RXU524312 SHQ524308:SHQ524312 SRM524308:SRM524312 TBI524308:TBI524312 TLE524308:TLE524312 TVA524308:TVA524312 UEW524308:UEW524312 UOS524308:UOS524312 UYO524308:UYO524312 VIK524308:VIK524312 VSG524308:VSG524312 WCC524308:WCC524312 WLY524308:WLY524312 WVU524308:WVU524312 M589844:M589848 JI589844:JI589848 TE589844:TE589848 ADA589844:ADA589848 AMW589844:AMW589848 AWS589844:AWS589848 BGO589844:BGO589848 BQK589844:BQK589848 CAG589844:CAG589848 CKC589844:CKC589848 CTY589844:CTY589848 DDU589844:DDU589848 DNQ589844:DNQ589848 DXM589844:DXM589848 EHI589844:EHI589848 ERE589844:ERE589848 FBA589844:FBA589848 FKW589844:FKW589848 FUS589844:FUS589848 GEO589844:GEO589848 GOK589844:GOK589848 GYG589844:GYG589848 HIC589844:HIC589848 HRY589844:HRY589848 IBU589844:IBU589848 ILQ589844:ILQ589848 IVM589844:IVM589848 JFI589844:JFI589848 JPE589844:JPE589848 JZA589844:JZA589848 KIW589844:KIW589848 KSS589844:KSS589848 LCO589844:LCO589848 LMK589844:LMK589848 LWG589844:LWG589848 MGC589844:MGC589848 MPY589844:MPY589848 MZU589844:MZU589848 NJQ589844:NJQ589848 NTM589844:NTM589848 ODI589844:ODI589848 ONE589844:ONE589848 OXA589844:OXA589848 PGW589844:PGW589848 PQS589844:PQS589848 QAO589844:QAO589848 QKK589844:QKK589848 QUG589844:QUG589848 REC589844:REC589848 RNY589844:RNY589848 RXU589844:RXU589848 SHQ589844:SHQ589848 SRM589844:SRM589848 TBI589844:TBI589848 TLE589844:TLE589848 TVA589844:TVA589848 UEW589844:UEW589848 UOS589844:UOS589848 UYO589844:UYO589848 VIK589844:VIK589848 VSG589844:VSG589848 WCC589844:WCC589848 WLY589844:WLY589848 WVU589844:WVU589848 M655380:M655384 JI655380:JI655384 TE655380:TE655384 ADA655380:ADA655384 AMW655380:AMW655384 AWS655380:AWS655384 BGO655380:BGO655384 BQK655380:BQK655384 CAG655380:CAG655384 CKC655380:CKC655384 CTY655380:CTY655384 DDU655380:DDU655384 DNQ655380:DNQ655384 DXM655380:DXM655384 EHI655380:EHI655384 ERE655380:ERE655384 FBA655380:FBA655384 FKW655380:FKW655384 FUS655380:FUS655384 GEO655380:GEO655384 GOK655380:GOK655384 GYG655380:GYG655384 HIC655380:HIC655384 HRY655380:HRY655384 IBU655380:IBU655384 ILQ655380:ILQ655384 IVM655380:IVM655384 JFI655380:JFI655384 JPE655380:JPE655384 JZA655380:JZA655384 KIW655380:KIW655384 KSS655380:KSS655384 LCO655380:LCO655384 LMK655380:LMK655384 LWG655380:LWG655384 MGC655380:MGC655384 MPY655380:MPY655384 MZU655380:MZU655384 NJQ655380:NJQ655384 NTM655380:NTM655384 ODI655380:ODI655384 ONE655380:ONE655384 OXA655380:OXA655384 PGW655380:PGW655384 PQS655380:PQS655384 QAO655380:QAO655384 QKK655380:QKK655384 QUG655380:QUG655384 REC655380:REC655384 RNY655380:RNY655384 RXU655380:RXU655384 SHQ655380:SHQ655384 SRM655380:SRM655384 TBI655380:TBI655384 TLE655380:TLE655384 TVA655380:TVA655384 UEW655380:UEW655384 UOS655380:UOS655384 UYO655380:UYO655384 VIK655380:VIK655384 VSG655380:VSG655384 WCC655380:WCC655384 WLY655380:WLY655384 WVU655380:WVU655384 M720916:M720920 JI720916:JI720920 TE720916:TE720920 ADA720916:ADA720920 AMW720916:AMW720920 AWS720916:AWS720920 BGO720916:BGO720920 BQK720916:BQK720920 CAG720916:CAG720920 CKC720916:CKC720920 CTY720916:CTY720920 DDU720916:DDU720920 DNQ720916:DNQ720920 DXM720916:DXM720920 EHI720916:EHI720920 ERE720916:ERE720920 FBA720916:FBA720920 FKW720916:FKW720920 FUS720916:FUS720920 GEO720916:GEO720920 GOK720916:GOK720920 GYG720916:GYG720920 HIC720916:HIC720920 HRY720916:HRY720920 IBU720916:IBU720920 ILQ720916:ILQ720920 IVM720916:IVM720920 JFI720916:JFI720920 JPE720916:JPE720920 JZA720916:JZA720920 KIW720916:KIW720920 KSS720916:KSS720920 LCO720916:LCO720920 LMK720916:LMK720920 LWG720916:LWG720920 MGC720916:MGC720920 MPY720916:MPY720920 MZU720916:MZU720920 NJQ720916:NJQ720920 NTM720916:NTM720920 ODI720916:ODI720920 ONE720916:ONE720920 OXA720916:OXA720920 PGW720916:PGW720920 PQS720916:PQS720920 QAO720916:QAO720920 QKK720916:QKK720920 QUG720916:QUG720920 REC720916:REC720920 RNY720916:RNY720920 RXU720916:RXU720920 SHQ720916:SHQ720920 SRM720916:SRM720920 TBI720916:TBI720920 TLE720916:TLE720920 TVA720916:TVA720920 UEW720916:UEW720920 UOS720916:UOS720920 UYO720916:UYO720920 VIK720916:VIK720920 VSG720916:VSG720920 WCC720916:WCC720920 WLY720916:WLY720920 WVU720916:WVU720920 M786452:M786456 JI786452:JI786456 TE786452:TE786456 ADA786452:ADA786456 AMW786452:AMW786456 AWS786452:AWS786456 BGO786452:BGO786456 BQK786452:BQK786456 CAG786452:CAG786456 CKC786452:CKC786456 CTY786452:CTY786456 DDU786452:DDU786456 DNQ786452:DNQ786456 DXM786452:DXM786456 EHI786452:EHI786456 ERE786452:ERE786456 FBA786452:FBA786456 FKW786452:FKW786456 FUS786452:FUS786456 GEO786452:GEO786456 GOK786452:GOK786456 GYG786452:GYG786456 HIC786452:HIC786456 HRY786452:HRY786456 IBU786452:IBU786456 ILQ786452:ILQ786456 IVM786452:IVM786456 JFI786452:JFI786456 JPE786452:JPE786456 JZA786452:JZA786456 KIW786452:KIW786456 KSS786452:KSS786456 LCO786452:LCO786456 LMK786452:LMK786456 LWG786452:LWG786456 MGC786452:MGC786456 MPY786452:MPY786456 MZU786452:MZU786456 NJQ786452:NJQ786456 NTM786452:NTM786456 ODI786452:ODI786456 ONE786452:ONE786456 OXA786452:OXA786456 PGW786452:PGW786456 PQS786452:PQS786456 QAO786452:QAO786456 QKK786452:QKK786456 QUG786452:QUG786456 REC786452:REC786456 RNY786452:RNY786456 RXU786452:RXU786456 SHQ786452:SHQ786456 SRM786452:SRM786456 TBI786452:TBI786456 TLE786452:TLE786456 TVA786452:TVA786456 UEW786452:UEW786456 UOS786452:UOS786456 UYO786452:UYO786456 VIK786452:VIK786456 VSG786452:VSG786456 WCC786452:WCC786456 WLY786452:WLY786456 WVU786452:WVU786456 M851988:M851992 JI851988:JI851992 TE851988:TE851992 ADA851988:ADA851992 AMW851988:AMW851992 AWS851988:AWS851992 BGO851988:BGO851992 BQK851988:BQK851992 CAG851988:CAG851992 CKC851988:CKC851992 CTY851988:CTY851992 DDU851988:DDU851992 DNQ851988:DNQ851992 DXM851988:DXM851992 EHI851988:EHI851992 ERE851988:ERE851992 FBA851988:FBA851992 FKW851988:FKW851992 FUS851988:FUS851992 GEO851988:GEO851992 GOK851988:GOK851992 GYG851988:GYG851992 HIC851988:HIC851992 HRY851988:HRY851992 IBU851988:IBU851992 ILQ851988:ILQ851992 IVM851988:IVM851992 JFI851988:JFI851992 JPE851988:JPE851992 JZA851988:JZA851992 KIW851988:KIW851992 KSS851988:KSS851992 LCO851988:LCO851992 LMK851988:LMK851992 LWG851988:LWG851992 MGC851988:MGC851992 MPY851988:MPY851992 MZU851988:MZU851992 NJQ851988:NJQ851992 NTM851988:NTM851992 ODI851988:ODI851992 ONE851988:ONE851992 OXA851988:OXA851992 PGW851988:PGW851992 PQS851988:PQS851992 QAO851988:QAO851992 QKK851988:QKK851992 QUG851988:QUG851992 REC851988:REC851992 RNY851988:RNY851992 RXU851988:RXU851992 SHQ851988:SHQ851992 SRM851988:SRM851992 TBI851988:TBI851992 TLE851988:TLE851992 TVA851988:TVA851992 UEW851988:UEW851992 UOS851988:UOS851992 UYO851988:UYO851992 VIK851988:VIK851992 VSG851988:VSG851992 WCC851988:WCC851992 WLY851988:WLY851992 WVU851988:WVU851992 M917524:M917528 JI917524:JI917528 TE917524:TE917528 ADA917524:ADA917528 AMW917524:AMW917528 AWS917524:AWS917528 BGO917524:BGO917528 BQK917524:BQK917528 CAG917524:CAG917528 CKC917524:CKC917528 CTY917524:CTY917528 DDU917524:DDU917528 DNQ917524:DNQ917528 DXM917524:DXM917528 EHI917524:EHI917528 ERE917524:ERE917528 FBA917524:FBA917528 FKW917524:FKW917528 FUS917524:FUS917528 GEO917524:GEO917528 GOK917524:GOK917528 GYG917524:GYG917528 HIC917524:HIC917528 HRY917524:HRY917528 IBU917524:IBU917528 ILQ917524:ILQ917528 IVM917524:IVM917528 JFI917524:JFI917528 JPE917524:JPE917528 JZA917524:JZA917528 KIW917524:KIW917528 KSS917524:KSS917528 LCO917524:LCO917528 LMK917524:LMK917528 LWG917524:LWG917528 MGC917524:MGC917528 MPY917524:MPY917528 MZU917524:MZU917528 NJQ917524:NJQ917528 NTM917524:NTM917528 ODI917524:ODI917528 ONE917524:ONE917528 OXA917524:OXA917528 PGW917524:PGW917528 PQS917524:PQS917528 QAO917524:QAO917528 QKK917524:QKK917528 QUG917524:QUG917528 REC917524:REC917528 RNY917524:RNY917528 RXU917524:RXU917528 SHQ917524:SHQ917528 SRM917524:SRM917528 TBI917524:TBI917528 TLE917524:TLE917528 TVA917524:TVA917528 UEW917524:UEW917528 UOS917524:UOS917528 UYO917524:UYO917528 VIK917524:VIK917528 VSG917524:VSG917528 WCC917524:WCC917528 WLY917524:WLY917528 WVU917524:WVU917528 M983060:M983064 JI983060:JI983064 TE983060:TE983064 ADA983060:ADA983064 AMW983060:AMW983064 AWS983060:AWS983064 BGO983060:BGO983064 BQK983060:BQK983064 CAG983060:CAG983064 CKC983060:CKC983064 CTY983060:CTY983064 DDU983060:DDU983064 DNQ983060:DNQ983064 DXM983060:DXM983064 EHI983060:EHI983064 ERE983060:ERE983064 FBA983060:FBA983064 FKW983060:FKW983064 FUS983060:FUS983064 GEO983060:GEO983064 GOK983060:GOK983064 GYG983060:GYG983064 HIC983060:HIC983064 HRY983060:HRY983064 IBU983060:IBU983064 ILQ983060:ILQ983064 IVM983060:IVM983064 JFI983060:JFI983064 JPE983060:JPE983064 JZA983060:JZA983064 KIW983060:KIW983064 KSS983060:KSS983064 LCO983060:LCO983064 LMK983060:LMK983064 LWG983060:LWG983064 MGC983060:MGC983064 MPY983060:MPY983064 MZU983060:MZU983064 NJQ983060:NJQ983064 NTM983060:NTM983064 ODI983060:ODI983064 ONE983060:ONE983064 OXA983060:OXA983064 PGW983060:PGW983064 PQS983060:PQS983064 QAO983060:QAO983064 QKK983060:QKK983064 QUG983060:QUG983064 REC983060:REC983064 RNY983060:RNY983064 RXU983060:RXU983064 SHQ983060:SHQ983064 SRM983060:SRM983064 TBI983060:TBI983064 TLE983060:TLE983064 TVA983060:TVA983064 UEW983060:UEW983064 UOS983060:UOS983064 UYO983060:UYO983064 VIK983060:VIK983064 VSG983060:VSG983064 WCC983060:WCC983064 WLY983060:WLY983064 WVU983060:WVU983064">
      <formula1>900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E5" workbookViewId="0">
      <selection activeCell="G50" sqref="G50"/>
    </sheetView>
  </sheetViews>
  <sheetFormatPr defaultRowHeight="11.25"/>
  <cols>
    <col min="1" max="1" width="9.140625" style="78" hidden="1" customWidth="1"/>
    <col min="2" max="3" width="9.140625" style="79" hidden="1" customWidth="1"/>
    <col min="4" max="4" width="6.28515625" style="78" hidden="1" customWidth="1"/>
    <col min="5" max="5" width="4.5703125" style="78" customWidth="1"/>
    <col min="6" max="6" width="7.42578125" style="78" customWidth="1"/>
    <col min="7" max="7" width="61.28515625" style="78" customWidth="1"/>
    <col min="8" max="8" width="41.85546875" style="78" customWidth="1"/>
    <col min="9" max="9" width="3.85546875" style="78" customWidth="1"/>
    <col min="10" max="11" width="20.85546875" style="78" customWidth="1"/>
    <col min="12" max="12" width="40.42578125" style="78" customWidth="1"/>
    <col min="13" max="13" width="36.7109375" style="78" customWidth="1"/>
    <col min="14" max="256" width="9.140625" style="78"/>
    <col min="257" max="260" width="0" style="78" hidden="1" customWidth="1"/>
    <col min="261" max="261" width="4.5703125" style="78" customWidth="1"/>
    <col min="262" max="262" width="7.42578125" style="78" customWidth="1"/>
    <col min="263" max="263" width="61.28515625" style="78" customWidth="1"/>
    <col min="264" max="264" width="41.85546875" style="78" customWidth="1"/>
    <col min="265" max="265" width="3.85546875" style="78" customWidth="1"/>
    <col min="266" max="267" width="20.85546875" style="78" customWidth="1"/>
    <col min="268" max="268" width="40.42578125" style="78" customWidth="1"/>
    <col min="269" max="269" width="36.7109375" style="78" customWidth="1"/>
    <col min="270" max="512" width="9.140625" style="78"/>
    <col min="513" max="516" width="0" style="78" hidden="1" customWidth="1"/>
    <col min="517" max="517" width="4.5703125" style="78" customWidth="1"/>
    <col min="518" max="518" width="7.42578125" style="78" customWidth="1"/>
    <col min="519" max="519" width="61.28515625" style="78" customWidth="1"/>
    <col min="520" max="520" width="41.85546875" style="78" customWidth="1"/>
    <col min="521" max="521" width="3.85546875" style="78" customWidth="1"/>
    <col min="522" max="523" width="20.85546875" style="78" customWidth="1"/>
    <col min="524" max="524" width="40.42578125" style="78" customWidth="1"/>
    <col min="525" max="525" width="36.7109375" style="78" customWidth="1"/>
    <col min="526" max="768" width="9.140625" style="78"/>
    <col min="769" max="772" width="0" style="78" hidden="1" customWidth="1"/>
    <col min="773" max="773" width="4.5703125" style="78" customWidth="1"/>
    <col min="774" max="774" width="7.42578125" style="78" customWidth="1"/>
    <col min="775" max="775" width="61.28515625" style="78" customWidth="1"/>
    <col min="776" max="776" width="41.85546875" style="78" customWidth="1"/>
    <col min="777" max="777" width="3.85546875" style="78" customWidth="1"/>
    <col min="778" max="779" width="20.85546875" style="78" customWidth="1"/>
    <col min="780" max="780" width="40.42578125" style="78" customWidth="1"/>
    <col min="781" max="781" width="36.7109375" style="78" customWidth="1"/>
    <col min="782" max="1024" width="9.140625" style="78"/>
    <col min="1025" max="1028" width="0" style="78" hidden="1" customWidth="1"/>
    <col min="1029" max="1029" width="4.5703125" style="78" customWidth="1"/>
    <col min="1030" max="1030" width="7.42578125" style="78" customWidth="1"/>
    <col min="1031" max="1031" width="61.28515625" style="78" customWidth="1"/>
    <col min="1032" max="1032" width="41.85546875" style="78" customWidth="1"/>
    <col min="1033" max="1033" width="3.85546875" style="78" customWidth="1"/>
    <col min="1034" max="1035" width="20.85546875" style="78" customWidth="1"/>
    <col min="1036" max="1036" width="40.42578125" style="78" customWidth="1"/>
    <col min="1037" max="1037" width="36.7109375" style="78" customWidth="1"/>
    <col min="1038" max="1280" width="9.140625" style="78"/>
    <col min="1281" max="1284" width="0" style="78" hidden="1" customWidth="1"/>
    <col min="1285" max="1285" width="4.5703125" style="78" customWidth="1"/>
    <col min="1286" max="1286" width="7.42578125" style="78" customWidth="1"/>
    <col min="1287" max="1287" width="61.28515625" style="78" customWidth="1"/>
    <col min="1288" max="1288" width="41.85546875" style="78" customWidth="1"/>
    <col min="1289" max="1289" width="3.85546875" style="78" customWidth="1"/>
    <col min="1290" max="1291" width="20.85546875" style="78" customWidth="1"/>
    <col min="1292" max="1292" width="40.42578125" style="78" customWidth="1"/>
    <col min="1293" max="1293" width="36.7109375" style="78" customWidth="1"/>
    <col min="1294" max="1536" width="9.140625" style="78"/>
    <col min="1537" max="1540" width="0" style="78" hidden="1" customWidth="1"/>
    <col min="1541" max="1541" width="4.5703125" style="78" customWidth="1"/>
    <col min="1542" max="1542" width="7.42578125" style="78" customWidth="1"/>
    <col min="1543" max="1543" width="61.28515625" style="78" customWidth="1"/>
    <col min="1544" max="1544" width="41.85546875" style="78" customWidth="1"/>
    <col min="1545" max="1545" width="3.85546875" style="78" customWidth="1"/>
    <col min="1546" max="1547" width="20.85546875" style="78" customWidth="1"/>
    <col min="1548" max="1548" width="40.42578125" style="78" customWidth="1"/>
    <col min="1549" max="1549" width="36.7109375" style="78" customWidth="1"/>
    <col min="1550" max="1792" width="9.140625" style="78"/>
    <col min="1793" max="1796" width="0" style="78" hidden="1" customWidth="1"/>
    <col min="1797" max="1797" width="4.5703125" style="78" customWidth="1"/>
    <col min="1798" max="1798" width="7.42578125" style="78" customWidth="1"/>
    <col min="1799" max="1799" width="61.28515625" style="78" customWidth="1"/>
    <col min="1800" max="1800" width="41.85546875" style="78" customWidth="1"/>
    <col min="1801" max="1801" width="3.85546875" style="78" customWidth="1"/>
    <col min="1802" max="1803" width="20.85546875" style="78" customWidth="1"/>
    <col min="1804" max="1804" width="40.42578125" style="78" customWidth="1"/>
    <col min="1805" max="1805" width="36.7109375" style="78" customWidth="1"/>
    <col min="1806" max="2048" width="9.140625" style="78"/>
    <col min="2049" max="2052" width="0" style="78" hidden="1" customWidth="1"/>
    <col min="2053" max="2053" width="4.5703125" style="78" customWidth="1"/>
    <col min="2054" max="2054" width="7.42578125" style="78" customWidth="1"/>
    <col min="2055" max="2055" width="61.28515625" style="78" customWidth="1"/>
    <col min="2056" max="2056" width="41.85546875" style="78" customWidth="1"/>
    <col min="2057" max="2057" width="3.85546875" style="78" customWidth="1"/>
    <col min="2058" max="2059" width="20.85546875" style="78" customWidth="1"/>
    <col min="2060" max="2060" width="40.42578125" style="78" customWidth="1"/>
    <col min="2061" max="2061" width="36.7109375" style="78" customWidth="1"/>
    <col min="2062" max="2304" width="9.140625" style="78"/>
    <col min="2305" max="2308" width="0" style="78" hidden="1" customWidth="1"/>
    <col min="2309" max="2309" width="4.5703125" style="78" customWidth="1"/>
    <col min="2310" max="2310" width="7.42578125" style="78" customWidth="1"/>
    <col min="2311" max="2311" width="61.28515625" style="78" customWidth="1"/>
    <col min="2312" max="2312" width="41.85546875" style="78" customWidth="1"/>
    <col min="2313" max="2313" width="3.85546875" style="78" customWidth="1"/>
    <col min="2314" max="2315" width="20.85546875" style="78" customWidth="1"/>
    <col min="2316" max="2316" width="40.42578125" style="78" customWidth="1"/>
    <col min="2317" max="2317" width="36.7109375" style="78" customWidth="1"/>
    <col min="2318" max="2560" width="9.140625" style="78"/>
    <col min="2561" max="2564" width="0" style="78" hidden="1" customWidth="1"/>
    <col min="2565" max="2565" width="4.5703125" style="78" customWidth="1"/>
    <col min="2566" max="2566" width="7.42578125" style="78" customWidth="1"/>
    <col min="2567" max="2567" width="61.28515625" style="78" customWidth="1"/>
    <col min="2568" max="2568" width="41.85546875" style="78" customWidth="1"/>
    <col min="2569" max="2569" width="3.85546875" style="78" customWidth="1"/>
    <col min="2570" max="2571" width="20.85546875" style="78" customWidth="1"/>
    <col min="2572" max="2572" width="40.42578125" style="78" customWidth="1"/>
    <col min="2573" max="2573" width="36.7109375" style="78" customWidth="1"/>
    <col min="2574" max="2816" width="9.140625" style="78"/>
    <col min="2817" max="2820" width="0" style="78" hidden="1" customWidth="1"/>
    <col min="2821" max="2821" width="4.5703125" style="78" customWidth="1"/>
    <col min="2822" max="2822" width="7.42578125" style="78" customWidth="1"/>
    <col min="2823" max="2823" width="61.28515625" style="78" customWidth="1"/>
    <col min="2824" max="2824" width="41.85546875" style="78" customWidth="1"/>
    <col min="2825" max="2825" width="3.85546875" style="78" customWidth="1"/>
    <col min="2826" max="2827" width="20.85546875" style="78" customWidth="1"/>
    <col min="2828" max="2828" width="40.42578125" style="78" customWidth="1"/>
    <col min="2829" max="2829" width="36.7109375" style="78" customWidth="1"/>
    <col min="2830" max="3072" width="9.140625" style="78"/>
    <col min="3073" max="3076" width="0" style="78" hidden="1" customWidth="1"/>
    <col min="3077" max="3077" width="4.5703125" style="78" customWidth="1"/>
    <col min="3078" max="3078" width="7.42578125" style="78" customWidth="1"/>
    <col min="3079" max="3079" width="61.28515625" style="78" customWidth="1"/>
    <col min="3080" max="3080" width="41.85546875" style="78" customWidth="1"/>
    <col min="3081" max="3081" width="3.85546875" style="78" customWidth="1"/>
    <col min="3082" max="3083" width="20.85546875" style="78" customWidth="1"/>
    <col min="3084" max="3084" width="40.42578125" style="78" customWidth="1"/>
    <col min="3085" max="3085" width="36.7109375" style="78" customWidth="1"/>
    <col min="3086" max="3328" width="9.140625" style="78"/>
    <col min="3329" max="3332" width="0" style="78" hidden="1" customWidth="1"/>
    <col min="3333" max="3333" width="4.5703125" style="78" customWidth="1"/>
    <col min="3334" max="3334" width="7.42578125" style="78" customWidth="1"/>
    <col min="3335" max="3335" width="61.28515625" style="78" customWidth="1"/>
    <col min="3336" max="3336" width="41.85546875" style="78" customWidth="1"/>
    <col min="3337" max="3337" width="3.85546875" style="78" customWidth="1"/>
    <col min="3338" max="3339" width="20.85546875" style="78" customWidth="1"/>
    <col min="3340" max="3340" width="40.42578125" style="78" customWidth="1"/>
    <col min="3341" max="3341" width="36.7109375" style="78" customWidth="1"/>
    <col min="3342" max="3584" width="9.140625" style="78"/>
    <col min="3585" max="3588" width="0" style="78" hidden="1" customWidth="1"/>
    <col min="3589" max="3589" width="4.5703125" style="78" customWidth="1"/>
    <col min="3590" max="3590" width="7.42578125" style="78" customWidth="1"/>
    <col min="3591" max="3591" width="61.28515625" style="78" customWidth="1"/>
    <col min="3592" max="3592" width="41.85546875" style="78" customWidth="1"/>
    <col min="3593" max="3593" width="3.85546875" style="78" customWidth="1"/>
    <col min="3594" max="3595" width="20.85546875" style="78" customWidth="1"/>
    <col min="3596" max="3596" width="40.42578125" style="78" customWidth="1"/>
    <col min="3597" max="3597" width="36.7109375" style="78" customWidth="1"/>
    <col min="3598" max="3840" width="9.140625" style="78"/>
    <col min="3841" max="3844" width="0" style="78" hidden="1" customWidth="1"/>
    <col min="3845" max="3845" width="4.5703125" style="78" customWidth="1"/>
    <col min="3846" max="3846" width="7.42578125" style="78" customWidth="1"/>
    <col min="3847" max="3847" width="61.28515625" style="78" customWidth="1"/>
    <col min="3848" max="3848" width="41.85546875" style="78" customWidth="1"/>
    <col min="3849" max="3849" width="3.85546875" style="78" customWidth="1"/>
    <col min="3850" max="3851" width="20.85546875" style="78" customWidth="1"/>
    <col min="3852" max="3852" width="40.42578125" style="78" customWidth="1"/>
    <col min="3853" max="3853" width="36.7109375" style="78" customWidth="1"/>
    <col min="3854" max="4096" width="9.140625" style="78"/>
    <col min="4097" max="4100" width="0" style="78" hidden="1" customWidth="1"/>
    <col min="4101" max="4101" width="4.5703125" style="78" customWidth="1"/>
    <col min="4102" max="4102" width="7.42578125" style="78" customWidth="1"/>
    <col min="4103" max="4103" width="61.28515625" style="78" customWidth="1"/>
    <col min="4104" max="4104" width="41.85546875" style="78" customWidth="1"/>
    <col min="4105" max="4105" width="3.85546875" style="78" customWidth="1"/>
    <col min="4106" max="4107" width="20.85546875" style="78" customWidth="1"/>
    <col min="4108" max="4108" width="40.42578125" style="78" customWidth="1"/>
    <col min="4109" max="4109" width="36.7109375" style="78" customWidth="1"/>
    <col min="4110" max="4352" width="9.140625" style="78"/>
    <col min="4353" max="4356" width="0" style="78" hidden="1" customWidth="1"/>
    <col min="4357" max="4357" width="4.5703125" style="78" customWidth="1"/>
    <col min="4358" max="4358" width="7.42578125" style="78" customWidth="1"/>
    <col min="4359" max="4359" width="61.28515625" style="78" customWidth="1"/>
    <col min="4360" max="4360" width="41.85546875" style="78" customWidth="1"/>
    <col min="4361" max="4361" width="3.85546875" style="78" customWidth="1"/>
    <col min="4362" max="4363" width="20.85546875" style="78" customWidth="1"/>
    <col min="4364" max="4364" width="40.42578125" style="78" customWidth="1"/>
    <col min="4365" max="4365" width="36.7109375" style="78" customWidth="1"/>
    <col min="4366" max="4608" width="9.140625" style="78"/>
    <col min="4609" max="4612" width="0" style="78" hidden="1" customWidth="1"/>
    <col min="4613" max="4613" width="4.5703125" style="78" customWidth="1"/>
    <col min="4614" max="4614" width="7.42578125" style="78" customWidth="1"/>
    <col min="4615" max="4615" width="61.28515625" style="78" customWidth="1"/>
    <col min="4616" max="4616" width="41.85546875" style="78" customWidth="1"/>
    <col min="4617" max="4617" width="3.85546875" style="78" customWidth="1"/>
    <col min="4618" max="4619" width="20.85546875" style="78" customWidth="1"/>
    <col min="4620" max="4620" width="40.42578125" style="78" customWidth="1"/>
    <col min="4621" max="4621" width="36.7109375" style="78" customWidth="1"/>
    <col min="4622" max="4864" width="9.140625" style="78"/>
    <col min="4865" max="4868" width="0" style="78" hidden="1" customWidth="1"/>
    <col min="4869" max="4869" width="4.5703125" style="78" customWidth="1"/>
    <col min="4870" max="4870" width="7.42578125" style="78" customWidth="1"/>
    <col min="4871" max="4871" width="61.28515625" style="78" customWidth="1"/>
    <col min="4872" max="4872" width="41.85546875" style="78" customWidth="1"/>
    <col min="4873" max="4873" width="3.85546875" style="78" customWidth="1"/>
    <col min="4874" max="4875" width="20.85546875" style="78" customWidth="1"/>
    <col min="4876" max="4876" width="40.42578125" style="78" customWidth="1"/>
    <col min="4877" max="4877" width="36.7109375" style="78" customWidth="1"/>
    <col min="4878" max="5120" width="9.140625" style="78"/>
    <col min="5121" max="5124" width="0" style="78" hidden="1" customWidth="1"/>
    <col min="5125" max="5125" width="4.5703125" style="78" customWidth="1"/>
    <col min="5126" max="5126" width="7.42578125" style="78" customWidth="1"/>
    <col min="5127" max="5127" width="61.28515625" style="78" customWidth="1"/>
    <col min="5128" max="5128" width="41.85546875" style="78" customWidth="1"/>
    <col min="5129" max="5129" width="3.85546875" style="78" customWidth="1"/>
    <col min="5130" max="5131" width="20.85546875" style="78" customWidth="1"/>
    <col min="5132" max="5132" width="40.42578125" style="78" customWidth="1"/>
    <col min="5133" max="5133" width="36.7109375" style="78" customWidth="1"/>
    <col min="5134" max="5376" width="9.140625" style="78"/>
    <col min="5377" max="5380" width="0" style="78" hidden="1" customWidth="1"/>
    <col min="5381" max="5381" width="4.5703125" style="78" customWidth="1"/>
    <col min="5382" max="5382" width="7.42578125" style="78" customWidth="1"/>
    <col min="5383" max="5383" width="61.28515625" style="78" customWidth="1"/>
    <col min="5384" max="5384" width="41.85546875" style="78" customWidth="1"/>
    <col min="5385" max="5385" width="3.85546875" style="78" customWidth="1"/>
    <col min="5386" max="5387" width="20.85546875" style="78" customWidth="1"/>
    <col min="5388" max="5388" width="40.42578125" style="78" customWidth="1"/>
    <col min="5389" max="5389" width="36.7109375" style="78" customWidth="1"/>
    <col min="5390" max="5632" width="9.140625" style="78"/>
    <col min="5633" max="5636" width="0" style="78" hidden="1" customWidth="1"/>
    <col min="5637" max="5637" width="4.5703125" style="78" customWidth="1"/>
    <col min="5638" max="5638" width="7.42578125" style="78" customWidth="1"/>
    <col min="5639" max="5639" width="61.28515625" style="78" customWidth="1"/>
    <col min="5640" max="5640" width="41.85546875" style="78" customWidth="1"/>
    <col min="5641" max="5641" width="3.85546875" style="78" customWidth="1"/>
    <col min="5642" max="5643" width="20.85546875" style="78" customWidth="1"/>
    <col min="5644" max="5644" width="40.42578125" style="78" customWidth="1"/>
    <col min="5645" max="5645" width="36.7109375" style="78" customWidth="1"/>
    <col min="5646" max="5888" width="9.140625" style="78"/>
    <col min="5889" max="5892" width="0" style="78" hidden="1" customWidth="1"/>
    <col min="5893" max="5893" width="4.5703125" style="78" customWidth="1"/>
    <col min="5894" max="5894" width="7.42578125" style="78" customWidth="1"/>
    <col min="5895" max="5895" width="61.28515625" style="78" customWidth="1"/>
    <col min="5896" max="5896" width="41.85546875" style="78" customWidth="1"/>
    <col min="5897" max="5897" width="3.85546875" style="78" customWidth="1"/>
    <col min="5898" max="5899" width="20.85546875" style="78" customWidth="1"/>
    <col min="5900" max="5900" width="40.42578125" style="78" customWidth="1"/>
    <col min="5901" max="5901" width="36.7109375" style="78" customWidth="1"/>
    <col min="5902" max="6144" width="9.140625" style="78"/>
    <col min="6145" max="6148" width="0" style="78" hidden="1" customWidth="1"/>
    <col min="6149" max="6149" width="4.5703125" style="78" customWidth="1"/>
    <col min="6150" max="6150" width="7.42578125" style="78" customWidth="1"/>
    <col min="6151" max="6151" width="61.28515625" style="78" customWidth="1"/>
    <col min="6152" max="6152" width="41.85546875" style="78" customWidth="1"/>
    <col min="6153" max="6153" width="3.85546875" style="78" customWidth="1"/>
    <col min="6154" max="6155" width="20.85546875" style="78" customWidth="1"/>
    <col min="6156" max="6156" width="40.42578125" style="78" customWidth="1"/>
    <col min="6157" max="6157" width="36.7109375" style="78" customWidth="1"/>
    <col min="6158" max="6400" width="9.140625" style="78"/>
    <col min="6401" max="6404" width="0" style="78" hidden="1" customWidth="1"/>
    <col min="6405" max="6405" width="4.5703125" style="78" customWidth="1"/>
    <col min="6406" max="6406" width="7.42578125" style="78" customWidth="1"/>
    <col min="6407" max="6407" width="61.28515625" style="78" customWidth="1"/>
    <col min="6408" max="6408" width="41.85546875" style="78" customWidth="1"/>
    <col min="6409" max="6409" width="3.85546875" style="78" customWidth="1"/>
    <col min="6410" max="6411" width="20.85546875" style="78" customWidth="1"/>
    <col min="6412" max="6412" width="40.42578125" style="78" customWidth="1"/>
    <col min="6413" max="6413" width="36.7109375" style="78" customWidth="1"/>
    <col min="6414" max="6656" width="9.140625" style="78"/>
    <col min="6657" max="6660" width="0" style="78" hidden="1" customWidth="1"/>
    <col min="6661" max="6661" width="4.5703125" style="78" customWidth="1"/>
    <col min="6662" max="6662" width="7.42578125" style="78" customWidth="1"/>
    <col min="6663" max="6663" width="61.28515625" style="78" customWidth="1"/>
    <col min="6664" max="6664" width="41.85546875" style="78" customWidth="1"/>
    <col min="6665" max="6665" width="3.85546875" style="78" customWidth="1"/>
    <col min="6666" max="6667" width="20.85546875" style="78" customWidth="1"/>
    <col min="6668" max="6668" width="40.42578125" style="78" customWidth="1"/>
    <col min="6669" max="6669" width="36.7109375" style="78" customWidth="1"/>
    <col min="6670" max="6912" width="9.140625" style="78"/>
    <col min="6913" max="6916" width="0" style="78" hidden="1" customWidth="1"/>
    <col min="6917" max="6917" width="4.5703125" style="78" customWidth="1"/>
    <col min="6918" max="6918" width="7.42578125" style="78" customWidth="1"/>
    <col min="6919" max="6919" width="61.28515625" style="78" customWidth="1"/>
    <col min="6920" max="6920" width="41.85546875" style="78" customWidth="1"/>
    <col min="6921" max="6921" width="3.85546875" style="78" customWidth="1"/>
    <col min="6922" max="6923" width="20.85546875" style="78" customWidth="1"/>
    <col min="6924" max="6924" width="40.42578125" style="78" customWidth="1"/>
    <col min="6925" max="6925" width="36.7109375" style="78" customWidth="1"/>
    <col min="6926" max="7168" width="9.140625" style="78"/>
    <col min="7169" max="7172" width="0" style="78" hidden="1" customWidth="1"/>
    <col min="7173" max="7173" width="4.5703125" style="78" customWidth="1"/>
    <col min="7174" max="7174" width="7.42578125" style="78" customWidth="1"/>
    <col min="7175" max="7175" width="61.28515625" style="78" customWidth="1"/>
    <col min="7176" max="7176" width="41.85546875" style="78" customWidth="1"/>
    <col min="7177" max="7177" width="3.85546875" style="78" customWidth="1"/>
    <col min="7178" max="7179" width="20.85546875" style="78" customWidth="1"/>
    <col min="7180" max="7180" width="40.42578125" style="78" customWidth="1"/>
    <col min="7181" max="7181" width="36.7109375" style="78" customWidth="1"/>
    <col min="7182" max="7424" width="9.140625" style="78"/>
    <col min="7425" max="7428" width="0" style="78" hidden="1" customWidth="1"/>
    <col min="7429" max="7429" width="4.5703125" style="78" customWidth="1"/>
    <col min="7430" max="7430" width="7.42578125" style="78" customWidth="1"/>
    <col min="7431" max="7431" width="61.28515625" style="78" customWidth="1"/>
    <col min="7432" max="7432" width="41.85546875" style="78" customWidth="1"/>
    <col min="7433" max="7433" width="3.85546875" style="78" customWidth="1"/>
    <col min="7434" max="7435" width="20.85546875" style="78" customWidth="1"/>
    <col min="7436" max="7436" width="40.42578125" style="78" customWidth="1"/>
    <col min="7437" max="7437" width="36.7109375" style="78" customWidth="1"/>
    <col min="7438" max="7680" width="9.140625" style="78"/>
    <col min="7681" max="7684" width="0" style="78" hidden="1" customWidth="1"/>
    <col min="7685" max="7685" width="4.5703125" style="78" customWidth="1"/>
    <col min="7686" max="7686" width="7.42578125" style="78" customWidth="1"/>
    <col min="7687" max="7687" width="61.28515625" style="78" customWidth="1"/>
    <col min="7688" max="7688" width="41.85546875" style="78" customWidth="1"/>
    <col min="7689" max="7689" width="3.85546875" style="78" customWidth="1"/>
    <col min="7690" max="7691" width="20.85546875" style="78" customWidth="1"/>
    <col min="7692" max="7692" width="40.42578125" style="78" customWidth="1"/>
    <col min="7693" max="7693" width="36.7109375" style="78" customWidth="1"/>
    <col min="7694" max="7936" width="9.140625" style="78"/>
    <col min="7937" max="7940" width="0" style="78" hidden="1" customWidth="1"/>
    <col min="7941" max="7941" width="4.5703125" style="78" customWidth="1"/>
    <col min="7942" max="7942" width="7.42578125" style="78" customWidth="1"/>
    <col min="7943" max="7943" width="61.28515625" style="78" customWidth="1"/>
    <col min="7944" max="7944" width="41.85546875" style="78" customWidth="1"/>
    <col min="7945" max="7945" width="3.85546875" style="78" customWidth="1"/>
    <col min="7946" max="7947" width="20.85546875" style="78" customWidth="1"/>
    <col min="7948" max="7948" width="40.42578125" style="78" customWidth="1"/>
    <col min="7949" max="7949" width="36.7109375" style="78" customWidth="1"/>
    <col min="7950" max="8192" width="9.140625" style="78"/>
    <col min="8193" max="8196" width="0" style="78" hidden="1" customWidth="1"/>
    <col min="8197" max="8197" width="4.5703125" style="78" customWidth="1"/>
    <col min="8198" max="8198" width="7.42578125" style="78" customWidth="1"/>
    <col min="8199" max="8199" width="61.28515625" style="78" customWidth="1"/>
    <col min="8200" max="8200" width="41.85546875" style="78" customWidth="1"/>
    <col min="8201" max="8201" width="3.85546875" style="78" customWidth="1"/>
    <col min="8202" max="8203" width="20.85546875" style="78" customWidth="1"/>
    <col min="8204" max="8204" width="40.42578125" style="78" customWidth="1"/>
    <col min="8205" max="8205" width="36.7109375" style="78" customWidth="1"/>
    <col min="8206" max="8448" width="9.140625" style="78"/>
    <col min="8449" max="8452" width="0" style="78" hidden="1" customWidth="1"/>
    <col min="8453" max="8453" width="4.5703125" style="78" customWidth="1"/>
    <col min="8454" max="8454" width="7.42578125" style="78" customWidth="1"/>
    <col min="8455" max="8455" width="61.28515625" style="78" customWidth="1"/>
    <col min="8456" max="8456" width="41.85546875" style="78" customWidth="1"/>
    <col min="8457" max="8457" width="3.85546875" style="78" customWidth="1"/>
    <col min="8458" max="8459" width="20.85546875" style="78" customWidth="1"/>
    <col min="8460" max="8460" width="40.42578125" style="78" customWidth="1"/>
    <col min="8461" max="8461" width="36.7109375" style="78" customWidth="1"/>
    <col min="8462" max="8704" width="9.140625" style="78"/>
    <col min="8705" max="8708" width="0" style="78" hidden="1" customWidth="1"/>
    <col min="8709" max="8709" width="4.5703125" style="78" customWidth="1"/>
    <col min="8710" max="8710" width="7.42578125" style="78" customWidth="1"/>
    <col min="8711" max="8711" width="61.28515625" style="78" customWidth="1"/>
    <col min="8712" max="8712" width="41.85546875" style="78" customWidth="1"/>
    <col min="8713" max="8713" width="3.85546875" style="78" customWidth="1"/>
    <col min="8714" max="8715" width="20.85546875" style="78" customWidth="1"/>
    <col min="8716" max="8716" width="40.42578125" style="78" customWidth="1"/>
    <col min="8717" max="8717" width="36.7109375" style="78" customWidth="1"/>
    <col min="8718" max="8960" width="9.140625" style="78"/>
    <col min="8961" max="8964" width="0" style="78" hidden="1" customWidth="1"/>
    <col min="8965" max="8965" width="4.5703125" style="78" customWidth="1"/>
    <col min="8966" max="8966" width="7.42578125" style="78" customWidth="1"/>
    <col min="8967" max="8967" width="61.28515625" style="78" customWidth="1"/>
    <col min="8968" max="8968" width="41.85546875" style="78" customWidth="1"/>
    <col min="8969" max="8969" width="3.85546875" style="78" customWidth="1"/>
    <col min="8970" max="8971" width="20.85546875" style="78" customWidth="1"/>
    <col min="8972" max="8972" width="40.42578125" style="78" customWidth="1"/>
    <col min="8973" max="8973" width="36.7109375" style="78" customWidth="1"/>
    <col min="8974" max="9216" width="9.140625" style="78"/>
    <col min="9217" max="9220" width="0" style="78" hidden="1" customWidth="1"/>
    <col min="9221" max="9221" width="4.5703125" style="78" customWidth="1"/>
    <col min="9222" max="9222" width="7.42578125" style="78" customWidth="1"/>
    <col min="9223" max="9223" width="61.28515625" style="78" customWidth="1"/>
    <col min="9224" max="9224" width="41.85546875" style="78" customWidth="1"/>
    <col min="9225" max="9225" width="3.85546875" style="78" customWidth="1"/>
    <col min="9226" max="9227" width="20.85546875" style="78" customWidth="1"/>
    <col min="9228" max="9228" width="40.42578125" style="78" customWidth="1"/>
    <col min="9229" max="9229" width="36.7109375" style="78" customWidth="1"/>
    <col min="9230" max="9472" width="9.140625" style="78"/>
    <col min="9473" max="9476" width="0" style="78" hidden="1" customWidth="1"/>
    <col min="9477" max="9477" width="4.5703125" style="78" customWidth="1"/>
    <col min="9478" max="9478" width="7.42578125" style="78" customWidth="1"/>
    <col min="9479" max="9479" width="61.28515625" style="78" customWidth="1"/>
    <col min="9480" max="9480" width="41.85546875" style="78" customWidth="1"/>
    <col min="9481" max="9481" width="3.85546875" style="78" customWidth="1"/>
    <col min="9482" max="9483" width="20.85546875" style="78" customWidth="1"/>
    <col min="9484" max="9484" width="40.42578125" style="78" customWidth="1"/>
    <col min="9485" max="9485" width="36.7109375" style="78" customWidth="1"/>
    <col min="9486" max="9728" width="9.140625" style="78"/>
    <col min="9729" max="9732" width="0" style="78" hidden="1" customWidth="1"/>
    <col min="9733" max="9733" width="4.5703125" style="78" customWidth="1"/>
    <col min="9734" max="9734" width="7.42578125" style="78" customWidth="1"/>
    <col min="9735" max="9735" width="61.28515625" style="78" customWidth="1"/>
    <col min="9736" max="9736" width="41.85546875" style="78" customWidth="1"/>
    <col min="9737" max="9737" width="3.85546875" style="78" customWidth="1"/>
    <col min="9738" max="9739" width="20.85546875" style="78" customWidth="1"/>
    <col min="9740" max="9740" width="40.42578125" style="78" customWidth="1"/>
    <col min="9741" max="9741" width="36.7109375" style="78" customWidth="1"/>
    <col min="9742" max="9984" width="9.140625" style="78"/>
    <col min="9985" max="9988" width="0" style="78" hidden="1" customWidth="1"/>
    <col min="9989" max="9989" width="4.5703125" style="78" customWidth="1"/>
    <col min="9990" max="9990" width="7.42578125" style="78" customWidth="1"/>
    <col min="9991" max="9991" width="61.28515625" style="78" customWidth="1"/>
    <col min="9992" max="9992" width="41.85546875" style="78" customWidth="1"/>
    <col min="9993" max="9993" width="3.85546875" style="78" customWidth="1"/>
    <col min="9994" max="9995" width="20.85546875" style="78" customWidth="1"/>
    <col min="9996" max="9996" width="40.42578125" style="78" customWidth="1"/>
    <col min="9997" max="9997" width="36.7109375" style="78" customWidth="1"/>
    <col min="9998" max="10240" width="9.140625" style="78"/>
    <col min="10241" max="10244" width="0" style="78" hidden="1" customWidth="1"/>
    <col min="10245" max="10245" width="4.5703125" style="78" customWidth="1"/>
    <col min="10246" max="10246" width="7.42578125" style="78" customWidth="1"/>
    <col min="10247" max="10247" width="61.28515625" style="78" customWidth="1"/>
    <col min="10248" max="10248" width="41.85546875" style="78" customWidth="1"/>
    <col min="10249" max="10249" width="3.85546875" style="78" customWidth="1"/>
    <col min="10250" max="10251" width="20.85546875" style="78" customWidth="1"/>
    <col min="10252" max="10252" width="40.42578125" style="78" customWidth="1"/>
    <col min="10253" max="10253" width="36.7109375" style="78" customWidth="1"/>
    <col min="10254" max="10496" width="9.140625" style="78"/>
    <col min="10497" max="10500" width="0" style="78" hidden="1" customWidth="1"/>
    <col min="10501" max="10501" width="4.5703125" style="78" customWidth="1"/>
    <col min="10502" max="10502" width="7.42578125" style="78" customWidth="1"/>
    <col min="10503" max="10503" width="61.28515625" style="78" customWidth="1"/>
    <col min="10504" max="10504" width="41.85546875" style="78" customWidth="1"/>
    <col min="10505" max="10505" width="3.85546875" style="78" customWidth="1"/>
    <col min="10506" max="10507" width="20.85546875" style="78" customWidth="1"/>
    <col min="10508" max="10508" width="40.42578125" style="78" customWidth="1"/>
    <col min="10509" max="10509" width="36.7109375" style="78" customWidth="1"/>
    <col min="10510" max="10752" width="9.140625" style="78"/>
    <col min="10753" max="10756" width="0" style="78" hidden="1" customWidth="1"/>
    <col min="10757" max="10757" width="4.5703125" style="78" customWidth="1"/>
    <col min="10758" max="10758" width="7.42578125" style="78" customWidth="1"/>
    <col min="10759" max="10759" width="61.28515625" style="78" customWidth="1"/>
    <col min="10760" max="10760" width="41.85546875" style="78" customWidth="1"/>
    <col min="10761" max="10761" width="3.85546875" style="78" customWidth="1"/>
    <col min="10762" max="10763" width="20.85546875" style="78" customWidth="1"/>
    <col min="10764" max="10764" width="40.42578125" style="78" customWidth="1"/>
    <col min="10765" max="10765" width="36.7109375" style="78" customWidth="1"/>
    <col min="10766" max="11008" width="9.140625" style="78"/>
    <col min="11009" max="11012" width="0" style="78" hidden="1" customWidth="1"/>
    <col min="11013" max="11013" width="4.5703125" style="78" customWidth="1"/>
    <col min="11014" max="11014" width="7.42578125" style="78" customWidth="1"/>
    <col min="11015" max="11015" width="61.28515625" style="78" customWidth="1"/>
    <col min="11016" max="11016" width="41.85546875" style="78" customWidth="1"/>
    <col min="11017" max="11017" width="3.85546875" style="78" customWidth="1"/>
    <col min="11018" max="11019" width="20.85546875" style="78" customWidth="1"/>
    <col min="11020" max="11020" width="40.42578125" style="78" customWidth="1"/>
    <col min="11021" max="11021" width="36.7109375" style="78" customWidth="1"/>
    <col min="11022" max="11264" width="9.140625" style="78"/>
    <col min="11265" max="11268" width="0" style="78" hidden="1" customWidth="1"/>
    <col min="11269" max="11269" width="4.5703125" style="78" customWidth="1"/>
    <col min="11270" max="11270" width="7.42578125" style="78" customWidth="1"/>
    <col min="11271" max="11271" width="61.28515625" style="78" customWidth="1"/>
    <col min="11272" max="11272" width="41.85546875" style="78" customWidth="1"/>
    <col min="11273" max="11273" width="3.85546875" style="78" customWidth="1"/>
    <col min="11274" max="11275" width="20.85546875" style="78" customWidth="1"/>
    <col min="11276" max="11276" width="40.42578125" style="78" customWidth="1"/>
    <col min="11277" max="11277" width="36.7109375" style="78" customWidth="1"/>
    <col min="11278" max="11520" width="9.140625" style="78"/>
    <col min="11521" max="11524" width="0" style="78" hidden="1" customWidth="1"/>
    <col min="11525" max="11525" width="4.5703125" style="78" customWidth="1"/>
    <col min="11526" max="11526" width="7.42578125" style="78" customWidth="1"/>
    <col min="11527" max="11527" width="61.28515625" style="78" customWidth="1"/>
    <col min="11528" max="11528" width="41.85546875" style="78" customWidth="1"/>
    <col min="11529" max="11529" width="3.85546875" style="78" customWidth="1"/>
    <col min="11530" max="11531" width="20.85546875" style="78" customWidth="1"/>
    <col min="11532" max="11532" width="40.42578125" style="78" customWidth="1"/>
    <col min="11533" max="11533" width="36.7109375" style="78" customWidth="1"/>
    <col min="11534" max="11776" width="9.140625" style="78"/>
    <col min="11777" max="11780" width="0" style="78" hidden="1" customWidth="1"/>
    <col min="11781" max="11781" width="4.5703125" style="78" customWidth="1"/>
    <col min="11782" max="11782" width="7.42578125" style="78" customWidth="1"/>
    <col min="11783" max="11783" width="61.28515625" style="78" customWidth="1"/>
    <col min="11784" max="11784" width="41.85546875" style="78" customWidth="1"/>
    <col min="11785" max="11785" width="3.85546875" style="78" customWidth="1"/>
    <col min="11786" max="11787" width="20.85546875" style="78" customWidth="1"/>
    <col min="11788" max="11788" width="40.42578125" style="78" customWidth="1"/>
    <col min="11789" max="11789" width="36.7109375" style="78" customWidth="1"/>
    <col min="11790" max="12032" width="9.140625" style="78"/>
    <col min="12033" max="12036" width="0" style="78" hidden="1" customWidth="1"/>
    <col min="12037" max="12037" width="4.5703125" style="78" customWidth="1"/>
    <col min="12038" max="12038" width="7.42578125" style="78" customWidth="1"/>
    <col min="12039" max="12039" width="61.28515625" style="78" customWidth="1"/>
    <col min="12040" max="12040" width="41.85546875" style="78" customWidth="1"/>
    <col min="12041" max="12041" width="3.85546875" style="78" customWidth="1"/>
    <col min="12042" max="12043" width="20.85546875" style="78" customWidth="1"/>
    <col min="12044" max="12044" width="40.42578125" style="78" customWidth="1"/>
    <col min="12045" max="12045" width="36.7109375" style="78" customWidth="1"/>
    <col min="12046" max="12288" width="9.140625" style="78"/>
    <col min="12289" max="12292" width="0" style="78" hidden="1" customWidth="1"/>
    <col min="12293" max="12293" width="4.5703125" style="78" customWidth="1"/>
    <col min="12294" max="12294" width="7.42578125" style="78" customWidth="1"/>
    <col min="12295" max="12295" width="61.28515625" style="78" customWidth="1"/>
    <col min="12296" max="12296" width="41.85546875" style="78" customWidth="1"/>
    <col min="12297" max="12297" width="3.85546875" style="78" customWidth="1"/>
    <col min="12298" max="12299" width="20.85546875" style="78" customWidth="1"/>
    <col min="12300" max="12300" width="40.42578125" style="78" customWidth="1"/>
    <col min="12301" max="12301" width="36.7109375" style="78" customWidth="1"/>
    <col min="12302" max="12544" width="9.140625" style="78"/>
    <col min="12545" max="12548" width="0" style="78" hidden="1" customWidth="1"/>
    <col min="12549" max="12549" width="4.5703125" style="78" customWidth="1"/>
    <col min="12550" max="12550" width="7.42578125" style="78" customWidth="1"/>
    <col min="12551" max="12551" width="61.28515625" style="78" customWidth="1"/>
    <col min="12552" max="12552" width="41.85546875" style="78" customWidth="1"/>
    <col min="12553" max="12553" width="3.85546875" style="78" customWidth="1"/>
    <col min="12554" max="12555" width="20.85546875" style="78" customWidth="1"/>
    <col min="12556" max="12556" width="40.42578125" style="78" customWidth="1"/>
    <col min="12557" max="12557" width="36.7109375" style="78" customWidth="1"/>
    <col min="12558" max="12800" width="9.140625" style="78"/>
    <col min="12801" max="12804" width="0" style="78" hidden="1" customWidth="1"/>
    <col min="12805" max="12805" width="4.5703125" style="78" customWidth="1"/>
    <col min="12806" max="12806" width="7.42578125" style="78" customWidth="1"/>
    <col min="12807" max="12807" width="61.28515625" style="78" customWidth="1"/>
    <col min="12808" max="12808" width="41.85546875" style="78" customWidth="1"/>
    <col min="12809" max="12809" width="3.85546875" style="78" customWidth="1"/>
    <col min="12810" max="12811" width="20.85546875" style="78" customWidth="1"/>
    <col min="12812" max="12812" width="40.42578125" style="78" customWidth="1"/>
    <col min="12813" max="12813" width="36.7109375" style="78" customWidth="1"/>
    <col min="12814" max="13056" width="9.140625" style="78"/>
    <col min="13057" max="13060" width="0" style="78" hidden="1" customWidth="1"/>
    <col min="13061" max="13061" width="4.5703125" style="78" customWidth="1"/>
    <col min="13062" max="13062" width="7.42578125" style="78" customWidth="1"/>
    <col min="13063" max="13063" width="61.28515625" style="78" customWidth="1"/>
    <col min="13064" max="13064" width="41.85546875" style="78" customWidth="1"/>
    <col min="13065" max="13065" width="3.85546875" style="78" customWidth="1"/>
    <col min="13066" max="13067" width="20.85546875" style="78" customWidth="1"/>
    <col min="13068" max="13068" width="40.42578125" style="78" customWidth="1"/>
    <col min="13069" max="13069" width="36.7109375" style="78" customWidth="1"/>
    <col min="13070" max="13312" width="9.140625" style="78"/>
    <col min="13313" max="13316" width="0" style="78" hidden="1" customWidth="1"/>
    <col min="13317" max="13317" width="4.5703125" style="78" customWidth="1"/>
    <col min="13318" max="13318" width="7.42578125" style="78" customWidth="1"/>
    <col min="13319" max="13319" width="61.28515625" style="78" customWidth="1"/>
    <col min="13320" max="13320" width="41.85546875" style="78" customWidth="1"/>
    <col min="13321" max="13321" width="3.85546875" style="78" customWidth="1"/>
    <col min="13322" max="13323" width="20.85546875" style="78" customWidth="1"/>
    <col min="13324" max="13324" width="40.42578125" style="78" customWidth="1"/>
    <col min="13325" max="13325" width="36.7109375" style="78" customWidth="1"/>
    <col min="13326" max="13568" width="9.140625" style="78"/>
    <col min="13569" max="13572" width="0" style="78" hidden="1" customWidth="1"/>
    <col min="13573" max="13573" width="4.5703125" style="78" customWidth="1"/>
    <col min="13574" max="13574" width="7.42578125" style="78" customWidth="1"/>
    <col min="13575" max="13575" width="61.28515625" style="78" customWidth="1"/>
    <col min="13576" max="13576" width="41.85546875" style="78" customWidth="1"/>
    <col min="13577" max="13577" width="3.85546875" style="78" customWidth="1"/>
    <col min="13578" max="13579" width="20.85546875" style="78" customWidth="1"/>
    <col min="13580" max="13580" width="40.42578125" style="78" customWidth="1"/>
    <col min="13581" max="13581" width="36.7109375" style="78" customWidth="1"/>
    <col min="13582" max="13824" width="9.140625" style="78"/>
    <col min="13825" max="13828" width="0" style="78" hidden="1" customWidth="1"/>
    <col min="13829" max="13829" width="4.5703125" style="78" customWidth="1"/>
    <col min="13830" max="13830" width="7.42578125" style="78" customWidth="1"/>
    <col min="13831" max="13831" width="61.28515625" style="78" customWidth="1"/>
    <col min="13832" max="13832" width="41.85546875" style="78" customWidth="1"/>
    <col min="13833" max="13833" width="3.85546875" style="78" customWidth="1"/>
    <col min="13834" max="13835" width="20.85546875" style="78" customWidth="1"/>
    <col min="13836" max="13836" width="40.42578125" style="78" customWidth="1"/>
    <col min="13837" max="13837" width="36.7109375" style="78" customWidth="1"/>
    <col min="13838" max="14080" width="9.140625" style="78"/>
    <col min="14081" max="14084" width="0" style="78" hidden="1" customWidth="1"/>
    <col min="14085" max="14085" width="4.5703125" style="78" customWidth="1"/>
    <col min="14086" max="14086" width="7.42578125" style="78" customWidth="1"/>
    <col min="14087" max="14087" width="61.28515625" style="78" customWidth="1"/>
    <col min="14088" max="14088" width="41.85546875" style="78" customWidth="1"/>
    <col min="14089" max="14089" width="3.85546875" style="78" customWidth="1"/>
    <col min="14090" max="14091" width="20.85546875" style="78" customWidth="1"/>
    <col min="14092" max="14092" width="40.42578125" style="78" customWidth="1"/>
    <col min="14093" max="14093" width="36.7109375" style="78" customWidth="1"/>
    <col min="14094" max="14336" width="9.140625" style="78"/>
    <col min="14337" max="14340" width="0" style="78" hidden="1" customWidth="1"/>
    <col min="14341" max="14341" width="4.5703125" style="78" customWidth="1"/>
    <col min="14342" max="14342" width="7.42578125" style="78" customWidth="1"/>
    <col min="14343" max="14343" width="61.28515625" style="78" customWidth="1"/>
    <col min="14344" max="14344" width="41.85546875" style="78" customWidth="1"/>
    <col min="14345" max="14345" width="3.85546875" style="78" customWidth="1"/>
    <col min="14346" max="14347" width="20.85546875" style="78" customWidth="1"/>
    <col min="14348" max="14348" width="40.42578125" style="78" customWidth="1"/>
    <col min="14349" max="14349" width="36.7109375" style="78" customWidth="1"/>
    <col min="14350" max="14592" width="9.140625" style="78"/>
    <col min="14593" max="14596" width="0" style="78" hidden="1" customWidth="1"/>
    <col min="14597" max="14597" width="4.5703125" style="78" customWidth="1"/>
    <col min="14598" max="14598" width="7.42578125" style="78" customWidth="1"/>
    <col min="14599" max="14599" width="61.28515625" style="78" customWidth="1"/>
    <col min="14600" max="14600" width="41.85546875" style="78" customWidth="1"/>
    <col min="14601" max="14601" width="3.85546875" style="78" customWidth="1"/>
    <col min="14602" max="14603" width="20.85546875" style="78" customWidth="1"/>
    <col min="14604" max="14604" width="40.42578125" style="78" customWidth="1"/>
    <col min="14605" max="14605" width="36.7109375" style="78" customWidth="1"/>
    <col min="14606" max="14848" width="9.140625" style="78"/>
    <col min="14849" max="14852" width="0" style="78" hidden="1" customWidth="1"/>
    <col min="14853" max="14853" width="4.5703125" style="78" customWidth="1"/>
    <col min="14854" max="14854" width="7.42578125" style="78" customWidth="1"/>
    <col min="14855" max="14855" width="61.28515625" style="78" customWidth="1"/>
    <col min="14856" max="14856" width="41.85546875" style="78" customWidth="1"/>
    <col min="14857" max="14857" width="3.85546875" style="78" customWidth="1"/>
    <col min="14858" max="14859" width="20.85546875" style="78" customWidth="1"/>
    <col min="14860" max="14860" width="40.42578125" style="78" customWidth="1"/>
    <col min="14861" max="14861" width="36.7109375" style="78" customWidth="1"/>
    <col min="14862" max="15104" width="9.140625" style="78"/>
    <col min="15105" max="15108" width="0" style="78" hidden="1" customWidth="1"/>
    <col min="15109" max="15109" width="4.5703125" style="78" customWidth="1"/>
    <col min="15110" max="15110" width="7.42578125" style="78" customWidth="1"/>
    <col min="15111" max="15111" width="61.28515625" style="78" customWidth="1"/>
    <col min="15112" max="15112" width="41.85546875" style="78" customWidth="1"/>
    <col min="15113" max="15113" width="3.85546875" style="78" customWidth="1"/>
    <col min="15114" max="15115" width="20.85546875" style="78" customWidth="1"/>
    <col min="15116" max="15116" width="40.42578125" style="78" customWidth="1"/>
    <col min="15117" max="15117" width="36.7109375" style="78" customWidth="1"/>
    <col min="15118" max="15360" width="9.140625" style="78"/>
    <col min="15361" max="15364" width="0" style="78" hidden="1" customWidth="1"/>
    <col min="15365" max="15365" width="4.5703125" style="78" customWidth="1"/>
    <col min="15366" max="15366" width="7.42578125" style="78" customWidth="1"/>
    <col min="15367" max="15367" width="61.28515625" style="78" customWidth="1"/>
    <col min="15368" max="15368" width="41.85546875" style="78" customWidth="1"/>
    <col min="15369" max="15369" width="3.85546875" style="78" customWidth="1"/>
    <col min="15370" max="15371" width="20.85546875" style="78" customWidth="1"/>
    <col min="15372" max="15372" width="40.42578125" style="78" customWidth="1"/>
    <col min="15373" max="15373" width="36.7109375" style="78" customWidth="1"/>
    <col min="15374" max="15616" width="9.140625" style="78"/>
    <col min="15617" max="15620" width="0" style="78" hidden="1" customWidth="1"/>
    <col min="15621" max="15621" width="4.5703125" style="78" customWidth="1"/>
    <col min="15622" max="15622" width="7.42578125" style="78" customWidth="1"/>
    <col min="15623" max="15623" width="61.28515625" style="78" customWidth="1"/>
    <col min="15624" max="15624" width="41.85546875" style="78" customWidth="1"/>
    <col min="15625" max="15625" width="3.85546875" style="78" customWidth="1"/>
    <col min="15626" max="15627" width="20.85546875" style="78" customWidth="1"/>
    <col min="15628" max="15628" width="40.42578125" style="78" customWidth="1"/>
    <col min="15629" max="15629" width="36.7109375" style="78" customWidth="1"/>
    <col min="15630" max="15872" width="9.140625" style="78"/>
    <col min="15873" max="15876" width="0" style="78" hidden="1" customWidth="1"/>
    <col min="15877" max="15877" width="4.5703125" style="78" customWidth="1"/>
    <col min="15878" max="15878" width="7.42578125" style="78" customWidth="1"/>
    <col min="15879" max="15879" width="61.28515625" style="78" customWidth="1"/>
    <col min="15880" max="15880" width="41.85546875" style="78" customWidth="1"/>
    <col min="15881" max="15881" width="3.85546875" style="78" customWidth="1"/>
    <col min="15882" max="15883" width="20.85546875" style="78" customWidth="1"/>
    <col min="15884" max="15884" width="40.42578125" style="78" customWidth="1"/>
    <col min="15885" max="15885" width="36.7109375" style="78" customWidth="1"/>
    <col min="15886" max="16128" width="9.140625" style="78"/>
    <col min="16129" max="16132" width="0" style="78" hidden="1" customWidth="1"/>
    <col min="16133" max="16133" width="4.5703125" style="78" customWidth="1"/>
    <col min="16134" max="16134" width="7.42578125" style="78" customWidth="1"/>
    <col min="16135" max="16135" width="61.28515625" style="78" customWidth="1"/>
    <col min="16136" max="16136" width="41.85546875" style="78" customWidth="1"/>
    <col min="16137" max="16137" width="3.85546875" style="78" customWidth="1"/>
    <col min="16138" max="16139" width="20.85546875" style="78" customWidth="1"/>
    <col min="16140" max="16140" width="40.42578125" style="78" customWidth="1"/>
    <col min="16141" max="16141" width="36.7109375" style="78" customWidth="1"/>
    <col min="16142" max="16384" width="9.140625" style="78"/>
  </cols>
  <sheetData>
    <row r="1" spans="2:13" hidden="1"/>
    <row r="2" spans="2:13" hidden="1"/>
    <row r="3" spans="2:13" hidden="1"/>
    <row r="4" spans="2:13" hidden="1"/>
    <row r="5" spans="2:13">
      <c r="F5" s="80"/>
      <c r="G5" s="80"/>
      <c r="H5" s="80"/>
      <c r="I5" s="80"/>
      <c r="J5" s="80"/>
      <c r="K5" s="80"/>
      <c r="L5" s="80"/>
      <c r="M5" s="80"/>
    </row>
    <row r="6" spans="2:13">
      <c r="F6" s="206" t="s">
        <v>30</v>
      </c>
      <c r="G6" s="207"/>
      <c r="H6" s="207"/>
      <c r="I6" s="207"/>
      <c r="J6" s="207"/>
      <c r="K6" s="207"/>
      <c r="L6" s="207"/>
      <c r="M6" s="208"/>
    </row>
    <row r="7" spans="2:13">
      <c r="F7" s="209" t="s">
        <v>52</v>
      </c>
      <c r="G7" s="210"/>
      <c r="H7" s="210"/>
      <c r="I7" s="210"/>
      <c r="J7" s="210"/>
      <c r="K7" s="210"/>
      <c r="L7" s="210"/>
      <c r="M7" s="211"/>
    </row>
    <row r="11" spans="2:13">
      <c r="F11" s="81" t="s">
        <v>4</v>
      </c>
      <c r="G11" s="81" t="s">
        <v>31</v>
      </c>
      <c r="H11" s="81" t="s">
        <v>22</v>
      </c>
      <c r="I11" s="212" t="s">
        <v>32</v>
      </c>
      <c r="J11" s="212"/>
      <c r="K11" s="81" t="s">
        <v>33</v>
      </c>
      <c r="L11" s="81" t="s">
        <v>34</v>
      </c>
      <c r="M11" s="81" t="s">
        <v>35</v>
      </c>
    </row>
    <row r="12" spans="2:13">
      <c r="F12" s="82">
        <v>1</v>
      </c>
      <c r="G12" s="82">
        <v>2</v>
      </c>
      <c r="H12" s="82">
        <v>3</v>
      </c>
      <c r="I12" s="213" t="s">
        <v>36</v>
      </c>
      <c r="J12" s="213"/>
      <c r="K12" s="82" t="s">
        <v>37</v>
      </c>
      <c r="L12" s="82" t="s">
        <v>38</v>
      </c>
      <c r="M12" s="82" t="s">
        <v>39</v>
      </c>
    </row>
    <row r="13" spans="2:13" s="83" customFormat="1" hidden="1">
      <c r="B13" s="84"/>
      <c r="C13" s="84"/>
      <c r="F13" s="85">
        <v>0</v>
      </c>
      <c r="G13" s="86" t="s">
        <v>40</v>
      </c>
      <c r="H13" s="87"/>
      <c r="I13" s="87"/>
      <c r="J13" s="87"/>
      <c r="K13" s="87"/>
      <c r="L13" s="87"/>
      <c r="M13" s="88"/>
    </row>
    <row r="14" spans="2:13" hidden="1">
      <c r="F14" s="89" t="str">
        <f>F13&amp;".1"</f>
        <v>0.1</v>
      </c>
      <c r="G14" s="90"/>
      <c r="H14" s="90"/>
      <c r="I14" s="91"/>
      <c r="J14" s="92"/>
      <c r="K14" s="92"/>
      <c r="L14" s="93"/>
      <c r="M14" s="94"/>
    </row>
    <row r="15" spans="2:13" s="83" customFormat="1">
      <c r="B15" s="84"/>
      <c r="C15" s="84"/>
      <c r="F15" s="95">
        <f>F13+1</f>
        <v>1</v>
      </c>
      <c r="G15" s="96" t="s">
        <v>41</v>
      </c>
      <c r="H15" s="97"/>
      <c r="I15" s="97"/>
      <c r="J15" s="97"/>
      <c r="K15" s="97"/>
      <c r="L15" s="97"/>
      <c r="M15" s="98"/>
    </row>
    <row r="16" spans="2:13">
      <c r="C16" s="79" t="s">
        <v>42</v>
      </c>
      <c r="F16" s="99" t="str">
        <f>F15&amp;".0"</f>
        <v>1.0</v>
      </c>
      <c r="G16" s="100"/>
      <c r="H16" s="100"/>
      <c r="I16" s="100"/>
      <c r="J16" s="100"/>
      <c r="K16" s="100"/>
      <c r="L16" s="100"/>
      <c r="M16" s="101"/>
    </row>
    <row r="17" spans="2:13" ht="22.5">
      <c r="B17" s="214" t="s">
        <v>43</v>
      </c>
      <c r="C17" s="215" t="s">
        <v>20</v>
      </c>
      <c r="D17" s="78" t="s">
        <v>44</v>
      </c>
      <c r="E17" s="78" t="s">
        <v>44</v>
      </c>
      <c r="F17" s="216" t="str">
        <f>F19 &amp; "." &amp; C17</f>
        <v>1.1</v>
      </c>
      <c r="G17" s="217" t="str">
        <f>IF('[1]Перечень тарифов'!E22="","",'[1]Перечень тарифов'!E22)</f>
        <v>Тариф на подключение (технологическое присоединение) к централизованной системе водоотведения в индивидуальном порядке</v>
      </c>
      <c r="H17" s="218" t="str">
        <f>IF('[1]Перечень тарифов'!J22="","",'[1]Перечень тарифов'!J22)</f>
        <v>Тариф на подключение (технологическое присоединение) к централизованной системе водоотведения</v>
      </c>
      <c r="I17" s="102"/>
      <c r="J17" s="103" t="s">
        <v>26</v>
      </c>
      <c r="K17" s="103" t="s">
        <v>27</v>
      </c>
      <c r="L17" s="104" t="s">
        <v>45</v>
      </c>
      <c r="M17" s="105"/>
    </row>
    <row r="18" spans="2:13">
      <c r="B18" s="214"/>
      <c r="C18" s="215"/>
      <c r="D18" s="78" t="s">
        <v>44</v>
      </c>
      <c r="E18" s="78" t="s">
        <v>44</v>
      </c>
      <c r="F18" s="216"/>
      <c r="G18" s="217"/>
      <c r="H18" s="218"/>
      <c r="I18" s="106"/>
      <c r="J18" s="107"/>
      <c r="K18" s="108"/>
      <c r="L18" s="109"/>
      <c r="M18" s="110"/>
    </row>
    <row r="19" spans="2:13">
      <c r="F19" s="111">
        <f>F15</f>
        <v>1</v>
      </c>
      <c r="G19" s="100"/>
      <c r="H19" s="100"/>
      <c r="I19" s="100"/>
      <c r="J19" s="100"/>
      <c r="K19" s="100"/>
      <c r="L19" s="100"/>
      <c r="M19" s="101"/>
    </row>
    <row r="20" spans="2:13" s="83" customFormat="1">
      <c r="B20" s="84"/>
      <c r="C20" s="84"/>
      <c r="F20" s="95">
        <f>F15+1</f>
        <v>2</v>
      </c>
      <c r="G20" s="86" t="s">
        <v>46</v>
      </c>
      <c r="H20" s="87"/>
      <c r="I20" s="87"/>
      <c r="J20" s="87"/>
      <c r="K20" s="87"/>
      <c r="L20" s="87"/>
      <c r="M20" s="88"/>
    </row>
    <row r="21" spans="2:13" ht="15">
      <c r="B21" s="219"/>
      <c r="F21" s="216" t="str">
        <f>F20&amp;".1"</f>
        <v>2.1</v>
      </c>
      <c r="G21" s="112"/>
      <c r="H21" s="113"/>
      <c r="I21" s="114"/>
      <c r="J21" s="103" t="s">
        <v>26</v>
      </c>
      <c r="K21" s="103" t="s">
        <v>27</v>
      </c>
      <c r="L21" s="115"/>
      <c r="M21" s="105"/>
    </row>
    <row r="22" spans="2:13">
      <c r="B22" s="219"/>
      <c r="F22" s="216"/>
      <c r="G22" s="116"/>
      <c r="H22" s="117"/>
      <c r="I22" s="106"/>
      <c r="J22" s="107"/>
      <c r="K22" s="108"/>
      <c r="L22" s="109"/>
      <c r="M22" s="110"/>
    </row>
    <row r="23" spans="2:13" s="83" customFormat="1">
      <c r="B23" s="84"/>
      <c r="C23" s="84"/>
      <c r="F23" s="95">
        <f>F20+1</f>
        <v>3</v>
      </c>
      <c r="G23" s="86" t="s">
        <v>47</v>
      </c>
      <c r="H23" s="87"/>
      <c r="I23" s="87"/>
      <c r="J23" s="87"/>
      <c r="K23" s="87"/>
      <c r="L23" s="87"/>
      <c r="M23" s="88"/>
    </row>
    <row r="24" spans="2:13">
      <c r="C24" s="79" t="s">
        <v>42</v>
      </c>
      <c r="F24" s="99" t="str">
        <f>F23&amp;".0"</f>
        <v>3.0</v>
      </c>
      <c r="G24" s="100"/>
      <c r="H24" s="100"/>
      <c r="I24" s="100"/>
      <c r="J24" s="100"/>
      <c r="K24" s="100"/>
      <c r="L24" s="100"/>
      <c r="M24" s="101"/>
    </row>
    <row r="25" spans="2:13" ht="15">
      <c r="B25" s="214" t="s">
        <v>43</v>
      </c>
      <c r="C25" s="215" t="s">
        <v>20</v>
      </c>
      <c r="D25" s="78" t="s">
        <v>44</v>
      </c>
      <c r="E25" s="78" t="s">
        <v>44</v>
      </c>
      <c r="F25" s="216" t="str">
        <f>F27 &amp; "." &amp; C25</f>
        <v>3.1</v>
      </c>
      <c r="G25" s="217" t="str">
        <f>IF('[1]Перечень тарифов'!E22="","",'[1]Перечень тарифов'!E22)</f>
        <v>Тариф на подключение (технологическое присоединение) к централизованной системе водоотведения в индивидуальном порядке</v>
      </c>
      <c r="H25" s="218" t="str">
        <f>IF('[1]Перечень тарифов'!J22="","",'[1]Перечень тарифов'!J22)</f>
        <v>Тариф на подключение (технологическое присоединение) к централизованной системе водоотведения</v>
      </c>
      <c r="I25" s="102"/>
      <c r="J25" s="103" t="s">
        <v>26</v>
      </c>
      <c r="K25" s="103" t="s">
        <v>27</v>
      </c>
      <c r="L25" s="118">
        <v>14.21</v>
      </c>
      <c r="M25" s="105"/>
    </row>
    <row r="26" spans="2:13">
      <c r="B26" s="214"/>
      <c r="C26" s="215"/>
      <c r="D26" s="78" t="s">
        <v>44</v>
      </c>
      <c r="E26" s="78" t="s">
        <v>44</v>
      </c>
      <c r="F26" s="216"/>
      <c r="G26" s="217"/>
      <c r="H26" s="218"/>
      <c r="I26" s="106"/>
      <c r="J26" s="107"/>
      <c r="K26" s="108"/>
      <c r="L26" s="109"/>
      <c r="M26" s="110"/>
    </row>
    <row r="27" spans="2:13">
      <c r="F27" s="111">
        <f>F23</f>
        <v>3</v>
      </c>
      <c r="G27" s="100"/>
      <c r="H27" s="100"/>
      <c r="I27" s="100"/>
      <c r="J27" s="100"/>
      <c r="K27" s="100"/>
      <c r="L27" s="100"/>
      <c r="M27" s="101"/>
    </row>
    <row r="28" spans="2:13" s="83" customFormat="1">
      <c r="B28" s="84"/>
      <c r="C28" s="84"/>
      <c r="F28" s="95">
        <f>F23+1</f>
        <v>4</v>
      </c>
      <c r="G28" s="86" t="s">
        <v>48</v>
      </c>
      <c r="H28" s="87"/>
      <c r="I28" s="87"/>
      <c r="J28" s="87"/>
      <c r="K28" s="87"/>
      <c r="L28" s="87"/>
      <c r="M28" s="88"/>
    </row>
    <row r="29" spans="2:13">
      <c r="C29" s="79" t="s">
        <v>42</v>
      </c>
      <c r="F29" s="99" t="str">
        <f>F28 &amp;".0"</f>
        <v>4.0</v>
      </c>
      <c r="G29" s="100"/>
      <c r="H29" s="100"/>
      <c r="I29" s="100"/>
      <c r="J29" s="100"/>
      <c r="K29" s="100"/>
      <c r="L29" s="100"/>
      <c r="M29" s="101"/>
    </row>
    <row r="30" spans="2:13" ht="15">
      <c r="B30" s="214" t="s">
        <v>43</v>
      </c>
      <c r="C30" s="215" t="s">
        <v>20</v>
      </c>
      <c r="D30" s="78" t="s">
        <v>44</v>
      </c>
      <c r="E30" s="78" t="s">
        <v>44</v>
      </c>
      <c r="F30" s="216" t="str">
        <f>F32 &amp; "." &amp; C30</f>
        <v>4.1</v>
      </c>
      <c r="G30" s="217" t="str">
        <f>IF('[1]Перечень тарифов'!E22="","",'[1]Перечень тарифов'!E22)</f>
        <v>Тариф на подключение (технологическое присоединение) к централизованной системе водоотведения в индивидуальном порядке</v>
      </c>
      <c r="H30" s="218" t="str">
        <f>IF('[1]Перечень тарифов'!J22="","",'[1]Перечень тарифов'!J22)</f>
        <v>Тариф на подключение (технологическое присоединение) к централизованной системе водоотведения</v>
      </c>
      <c r="I30" s="102"/>
      <c r="J30" s="103" t="s">
        <v>26</v>
      </c>
      <c r="K30" s="103" t="s">
        <v>27</v>
      </c>
      <c r="L30" s="118">
        <v>1.46</v>
      </c>
      <c r="M30" s="105"/>
    </row>
    <row r="31" spans="2:13">
      <c r="B31" s="214"/>
      <c r="C31" s="215"/>
      <c r="D31" s="78" t="s">
        <v>44</v>
      </c>
      <c r="E31" s="78" t="s">
        <v>44</v>
      </c>
      <c r="F31" s="216"/>
      <c r="G31" s="217"/>
      <c r="H31" s="218"/>
      <c r="I31" s="106"/>
      <c r="J31" s="107"/>
      <c r="K31" s="108"/>
      <c r="L31" s="109"/>
      <c r="M31" s="110"/>
    </row>
    <row r="32" spans="2:13">
      <c r="F32" s="111">
        <f>F28</f>
        <v>4</v>
      </c>
      <c r="G32" s="100"/>
      <c r="H32" s="100"/>
      <c r="I32" s="100"/>
      <c r="J32" s="100"/>
      <c r="K32" s="100"/>
      <c r="L32" s="100"/>
      <c r="M32" s="101"/>
    </row>
    <row r="33" spans="2:13" s="83" customFormat="1">
      <c r="B33" s="84"/>
      <c r="C33" s="84"/>
      <c r="F33" s="95">
        <f>F28+1</f>
        <v>5</v>
      </c>
      <c r="G33" s="220" t="s">
        <v>49</v>
      </c>
      <c r="H33" s="221"/>
      <c r="I33" s="221"/>
      <c r="J33" s="221"/>
      <c r="K33" s="221"/>
      <c r="L33" s="221"/>
      <c r="M33" s="222"/>
    </row>
    <row r="34" spans="2:13">
      <c r="C34" s="79" t="s">
        <v>42</v>
      </c>
      <c r="F34" s="99" t="str">
        <f>F33&amp;".0"</f>
        <v>5.0</v>
      </c>
      <c r="G34" s="100"/>
      <c r="H34" s="100"/>
      <c r="I34" s="100"/>
      <c r="J34" s="100"/>
      <c r="K34" s="100"/>
      <c r="L34" s="100"/>
      <c r="M34" s="101"/>
    </row>
    <row r="35" spans="2:13" ht="15">
      <c r="B35" s="214" t="s">
        <v>43</v>
      </c>
      <c r="C35" s="215" t="s">
        <v>20</v>
      </c>
      <c r="D35" s="78" t="s">
        <v>44</v>
      </c>
      <c r="E35" s="78" t="s">
        <v>44</v>
      </c>
      <c r="F35" s="216" t="str">
        <f>F37 &amp; "." &amp; C35</f>
        <v>5.1</v>
      </c>
      <c r="G35" s="217" t="str">
        <f>IF('[1]Перечень тарифов'!E22="","",'[1]Перечень тарифов'!E22)</f>
        <v>Тариф на подключение (технологическое присоединение) к централизованной системе водоотведения в индивидуальном порядке</v>
      </c>
      <c r="H35" s="218" t="str">
        <f>IF('[1]Перечень тарифов'!J22="","",'[1]Перечень тарифов'!J22)</f>
        <v>Тариф на подключение (технологическое присоединение) к централизованной системе водоотведения</v>
      </c>
      <c r="I35" s="102"/>
      <c r="J35" s="103" t="s">
        <v>26</v>
      </c>
      <c r="K35" s="103" t="s">
        <v>27</v>
      </c>
      <c r="L35" s="118">
        <v>0</v>
      </c>
      <c r="M35" s="105"/>
    </row>
    <row r="36" spans="2:13">
      <c r="B36" s="214"/>
      <c r="C36" s="215"/>
      <c r="D36" s="78" t="s">
        <v>44</v>
      </c>
      <c r="E36" s="78" t="s">
        <v>44</v>
      </c>
      <c r="F36" s="216"/>
      <c r="G36" s="217"/>
      <c r="H36" s="218"/>
      <c r="I36" s="106"/>
      <c r="J36" s="107"/>
      <c r="K36" s="108"/>
      <c r="L36" s="109"/>
      <c r="M36" s="110"/>
    </row>
    <row r="37" spans="2:13">
      <c r="F37" s="111">
        <f>F33</f>
        <v>5</v>
      </c>
      <c r="G37" s="119"/>
      <c r="H37" s="119"/>
      <c r="I37" s="119"/>
      <c r="J37" s="119"/>
      <c r="K37" s="119"/>
      <c r="L37" s="119"/>
      <c r="M37" s="120"/>
    </row>
    <row r="38" spans="2:13" s="83" customFormat="1">
      <c r="B38" s="84"/>
      <c r="C38" s="84"/>
      <c r="F38" s="95">
        <f>F33+1</f>
        <v>6</v>
      </c>
      <c r="G38" s="220" t="s">
        <v>50</v>
      </c>
      <c r="H38" s="221"/>
      <c r="I38" s="221"/>
      <c r="J38" s="221"/>
      <c r="K38" s="221"/>
      <c r="L38" s="221"/>
      <c r="M38" s="222"/>
    </row>
    <row r="39" spans="2:13">
      <c r="C39" s="79" t="s">
        <v>42</v>
      </c>
      <c r="F39" s="99" t="str">
        <f>F38&amp;".0"</f>
        <v>6.0</v>
      </c>
      <c r="G39" s="100"/>
      <c r="H39" s="100"/>
      <c r="I39" s="100"/>
      <c r="J39" s="100"/>
      <c r="K39" s="100"/>
      <c r="L39" s="100"/>
      <c r="M39" s="101"/>
    </row>
    <row r="40" spans="2:13" ht="15">
      <c r="B40" s="214" t="s">
        <v>43</v>
      </c>
      <c r="C40" s="215" t="s">
        <v>20</v>
      </c>
      <c r="D40" s="78" t="s">
        <v>44</v>
      </c>
      <c r="E40" s="78" t="s">
        <v>44</v>
      </c>
      <c r="F40" s="216" t="str">
        <f>F42 &amp; "." &amp; C40</f>
        <v>6.1</v>
      </c>
      <c r="G40" s="217" t="str">
        <f>IF('[1]Перечень тарифов'!E22="","",'[1]Перечень тарифов'!E22)</f>
        <v>Тариф на подключение (технологическое присоединение) к централизованной системе водоотведения в индивидуальном порядке</v>
      </c>
      <c r="H40" s="218" t="str">
        <f>IF('[1]Перечень тарифов'!J22="","",'[1]Перечень тарифов'!J22)</f>
        <v>Тариф на подключение (технологическое присоединение) к централизованной системе водоотведения</v>
      </c>
      <c r="I40" s="102"/>
      <c r="J40" s="103" t="s">
        <v>26</v>
      </c>
      <c r="K40" s="103" t="s">
        <v>27</v>
      </c>
      <c r="L40" s="118">
        <v>0</v>
      </c>
      <c r="M40" s="105"/>
    </row>
    <row r="41" spans="2:13">
      <c r="B41" s="214"/>
      <c r="C41" s="215"/>
      <c r="D41" s="78" t="s">
        <v>44</v>
      </c>
      <c r="E41" s="78" t="s">
        <v>44</v>
      </c>
      <c r="F41" s="216"/>
      <c r="G41" s="217"/>
      <c r="H41" s="218"/>
      <c r="I41" s="106"/>
      <c r="J41" s="107"/>
      <c r="K41" s="108"/>
      <c r="L41" s="109"/>
      <c r="M41" s="110"/>
    </row>
    <row r="42" spans="2:13">
      <c r="F42" s="111">
        <f>F38</f>
        <v>6</v>
      </c>
      <c r="G42" s="119"/>
      <c r="H42" s="119"/>
      <c r="I42" s="119"/>
      <c r="J42" s="119"/>
      <c r="K42" s="119"/>
      <c r="L42" s="119"/>
      <c r="M42" s="120"/>
    </row>
  </sheetData>
  <mergeCells count="33">
    <mergeCell ref="G38:M38"/>
    <mergeCell ref="B40:B41"/>
    <mergeCell ref="C40:C41"/>
    <mergeCell ref="F40:F41"/>
    <mergeCell ref="G40:G41"/>
    <mergeCell ref="H40:H41"/>
    <mergeCell ref="G33:M33"/>
    <mergeCell ref="B35:B36"/>
    <mergeCell ref="C35:C36"/>
    <mergeCell ref="F35:F36"/>
    <mergeCell ref="G35:G36"/>
    <mergeCell ref="H35:H36"/>
    <mergeCell ref="H25:H26"/>
    <mergeCell ref="B30:B31"/>
    <mergeCell ref="C30:C31"/>
    <mergeCell ref="F30:F31"/>
    <mergeCell ref="G30:G31"/>
    <mergeCell ref="H30:H31"/>
    <mergeCell ref="G25:G26"/>
    <mergeCell ref="B21:B22"/>
    <mergeCell ref="F21:F22"/>
    <mergeCell ref="B25:B26"/>
    <mergeCell ref="C25:C26"/>
    <mergeCell ref="F25:F26"/>
    <mergeCell ref="F6:M6"/>
    <mergeCell ref="F7:M7"/>
    <mergeCell ref="I11:J11"/>
    <mergeCell ref="I12:J12"/>
    <mergeCell ref="B17:B18"/>
    <mergeCell ref="C17:C18"/>
    <mergeCell ref="F17:F18"/>
    <mergeCell ref="G17:G18"/>
    <mergeCell ref="H17:H18"/>
  </mergeCells>
  <dataValidations count="5">
    <dataValidation type="list" allowBlank="1" showInputMessage="1" showErrorMessage="1" errorTitle="Ошибка" error="Выберите значение из списка"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formula1>kind_of_control_method</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formula1>900</formula1>
    </dataValidation>
    <dataValidation type="textLength" operator="lessThanOrEqual" allowBlank="1" showInputMessage="1" showErrorMessage="1" errorTitle="Ошибка" error="Допускается ввод не более 900 символов!"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40:K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J65576:K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J131112:K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J196648:K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J262184:K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J327720:K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J393256:K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J458792:K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J524328:K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J589864:K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J655400:K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J720936:K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J786472:K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J852008:K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J917544:K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J983080:K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61:K65561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J131097:K131097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J196633:K196633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J262169:K262169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J327705:K327705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J393241:K393241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J458777:K458777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J524313:K524313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J589849:K589849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J655385:K655385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J720921:K720921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J786457:K786457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J851993:K851993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J917529:K917529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J983065:K983065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J30:K30 JF30:JG30 TB30:TC30 ACX30:ACY30 AMT30:AMU30 AWP30:AWQ30 BGL30:BGM30 BQH30:BQI30 CAD30:CAE30 CJZ30:CKA30 CTV30:CTW30 DDR30:DDS30 DNN30:DNO30 DXJ30:DXK30 EHF30:EHG30 ERB30:ERC30 FAX30:FAY30 FKT30:FKU30 FUP30:FUQ30 GEL30:GEM30 GOH30:GOI30 GYD30:GYE30 HHZ30:HIA30 HRV30:HRW30 IBR30:IBS30 ILN30:ILO30 IVJ30:IVK30 JFF30:JFG30 JPB30:JPC30 JYX30:JYY30 KIT30:KIU30 KSP30:KSQ30 LCL30:LCM30 LMH30:LMI30 LWD30:LWE30 MFZ30:MGA30 MPV30:MPW30 MZR30:MZS30 NJN30:NJO30 NTJ30:NTK30 ODF30:ODG30 ONB30:ONC30 OWX30:OWY30 PGT30:PGU30 PQP30:PQQ30 QAL30:QAM30 QKH30:QKI30 QUD30:QUE30 RDZ30:REA30 RNV30:RNW30 RXR30:RXS30 SHN30:SHO30 SRJ30:SRK30 TBF30:TBG30 TLB30:TLC30 TUX30:TUY30 UET30:UEU30 UOP30:UOQ30 UYL30:UYM30 VIH30:VII30 VSD30:VSE30 WBZ30:WCA30 WLV30:WLW30 WVR30:WVS30 J65566:K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J131102:K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J196638:K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J262174:K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J327710:K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J393246:K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J458782:K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J524318:K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J589854:K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J655390:K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J720926:K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J786462:K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J851998:K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J917534:K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J983070:K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WVR983070:WVS983070 J35:K35 JF35:JG35 TB35:TC35 ACX35:ACY35 AMT35:AMU35 AWP35:AWQ35 BGL35:BGM35 BQH35:BQI35 CAD35:CAE35 CJZ35:CKA35 CTV35:CTW35 DDR35:DDS35 DNN35:DNO35 DXJ35:DXK35 EHF35:EHG35 ERB35:ERC35 FAX35:FAY35 FKT35:FKU35 FUP35:FUQ35 GEL35:GEM35 GOH35:GOI35 GYD35:GYE35 HHZ35:HIA35 HRV35:HRW35 IBR35:IBS35 ILN35:ILO35 IVJ35:IVK35 JFF35:JFG35 JPB35:JPC35 JYX35:JYY35 KIT35:KIU35 KSP35:KSQ35 LCL35:LCM35 LMH35:LMI35 LWD35:LWE35 MFZ35:MGA35 MPV35:MPW35 MZR35:MZS35 NJN35:NJO35 NTJ35:NTK35 ODF35:ODG35 ONB35:ONC35 OWX35:OWY35 PGT35:PGU35 PQP35:PQQ35 QAL35:QAM35 QKH35:QKI35 QUD35:QUE35 RDZ35:REA35 RNV35:RNW35 RXR35:RXS35 SHN35:SHO35 SRJ35:SRK35 TBF35:TBG35 TLB35:TLC35 TUX35:TUY35 UET35:UEU35 UOP35:UOQ35 UYL35:UYM35 VIH35:VII35 VSD35:VSE35 WBZ35:WCA35 WLV35:WLW35 WVR35:WVS35 J65571:K65571 JF65571:JG65571 TB65571:TC65571 ACX65571:ACY65571 AMT65571:AMU65571 AWP65571:AWQ65571 BGL65571:BGM65571 BQH65571:BQI65571 CAD65571:CAE65571 CJZ65571:CKA65571 CTV65571:CTW65571 DDR65571:DDS65571 DNN65571:DNO65571 DXJ65571:DXK65571 EHF65571:EHG65571 ERB65571:ERC65571 FAX65571:FAY65571 FKT65571:FKU65571 FUP65571:FUQ65571 GEL65571:GEM65571 GOH65571:GOI65571 GYD65571:GYE65571 HHZ65571:HIA65571 HRV65571:HRW65571 IBR65571:IBS65571 ILN65571:ILO65571 IVJ65571:IVK65571 JFF65571:JFG65571 JPB65571:JPC65571 JYX65571:JYY65571 KIT65571:KIU65571 KSP65571:KSQ65571 LCL65571:LCM65571 LMH65571:LMI65571 LWD65571:LWE65571 MFZ65571:MGA65571 MPV65571:MPW65571 MZR65571:MZS65571 NJN65571:NJO65571 NTJ65571:NTK65571 ODF65571:ODG65571 ONB65571:ONC65571 OWX65571:OWY65571 PGT65571:PGU65571 PQP65571:PQQ65571 QAL65571:QAM65571 QKH65571:QKI65571 QUD65571:QUE65571 RDZ65571:REA65571 RNV65571:RNW65571 RXR65571:RXS65571 SHN65571:SHO65571 SRJ65571:SRK65571 TBF65571:TBG65571 TLB65571:TLC65571 TUX65571:TUY65571 UET65571:UEU65571 UOP65571:UOQ65571 UYL65571:UYM65571 VIH65571:VII65571 VSD65571:VSE65571 WBZ65571:WCA65571 WLV65571:WLW65571 WVR65571:WVS65571 J131107:K131107 JF131107:JG131107 TB131107:TC131107 ACX131107:ACY131107 AMT131107:AMU131107 AWP131107:AWQ131107 BGL131107:BGM131107 BQH131107:BQI131107 CAD131107:CAE131107 CJZ131107:CKA131107 CTV131107:CTW131107 DDR131107:DDS131107 DNN131107:DNO131107 DXJ131107:DXK131107 EHF131107:EHG131107 ERB131107:ERC131107 FAX131107:FAY131107 FKT131107:FKU131107 FUP131107:FUQ131107 GEL131107:GEM131107 GOH131107:GOI131107 GYD131107:GYE131107 HHZ131107:HIA131107 HRV131107:HRW131107 IBR131107:IBS131107 ILN131107:ILO131107 IVJ131107:IVK131107 JFF131107:JFG131107 JPB131107:JPC131107 JYX131107:JYY131107 KIT131107:KIU131107 KSP131107:KSQ131107 LCL131107:LCM131107 LMH131107:LMI131107 LWD131107:LWE131107 MFZ131107:MGA131107 MPV131107:MPW131107 MZR131107:MZS131107 NJN131107:NJO131107 NTJ131107:NTK131107 ODF131107:ODG131107 ONB131107:ONC131107 OWX131107:OWY131107 PGT131107:PGU131107 PQP131107:PQQ131107 QAL131107:QAM131107 QKH131107:QKI131107 QUD131107:QUE131107 RDZ131107:REA131107 RNV131107:RNW131107 RXR131107:RXS131107 SHN131107:SHO131107 SRJ131107:SRK131107 TBF131107:TBG131107 TLB131107:TLC131107 TUX131107:TUY131107 UET131107:UEU131107 UOP131107:UOQ131107 UYL131107:UYM131107 VIH131107:VII131107 VSD131107:VSE131107 WBZ131107:WCA131107 WLV131107:WLW131107 WVR131107:WVS131107 J196643:K196643 JF196643:JG196643 TB196643:TC196643 ACX196643:ACY196643 AMT196643:AMU196643 AWP196643:AWQ196643 BGL196643:BGM196643 BQH196643:BQI196643 CAD196643:CAE196643 CJZ196643:CKA196643 CTV196643:CTW196643 DDR196643:DDS196643 DNN196643:DNO196643 DXJ196643:DXK196643 EHF196643:EHG196643 ERB196643:ERC196643 FAX196643:FAY196643 FKT196643:FKU196643 FUP196643:FUQ196643 GEL196643:GEM196643 GOH196643:GOI196643 GYD196643:GYE196643 HHZ196643:HIA196643 HRV196643:HRW196643 IBR196643:IBS196643 ILN196643:ILO196643 IVJ196643:IVK196643 JFF196643:JFG196643 JPB196643:JPC196643 JYX196643:JYY196643 KIT196643:KIU196643 KSP196643:KSQ196643 LCL196643:LCM196643 LMH196643:LMI196643 LWD196643:LWE196643 MFZ196643:MGA196643 MPV196643:MPW196643 MZR196643:MZS196643 NJN196643:NJO196643 NTJ196643:NTK196643 ODF196643:ODG196643 ONB196643:ONC196643 OWX196643:OWY196643 PGT196643:PGU196643 PQP196643:PQQ196643 QAL196643:QAM196643 QKH196643:QKI196643 QUD196643:QUE196643 RDZ196643:REA196643 RNV196643:RNW196643 RXR196643:RXS196643 SHN196643:SHO196643 SRJ196643:SRK196643 TBF196643:TBG196643 TLB196643:TLC196643 TUX196643:TUY196643 UET196643:UEU196643 UOP196643:UOQ196643 UYL196643:UYM196643 VIH196643:VII196643 VSD196643:VSE196643 WBZ196643:WCA196643 WLV196643:WLW196643 WVR196643:WVS196643 J262179:K262179 JF262179:JG262179 TB262179:TC262179 ACX262179:ACY262179 AMT262179:AMU262179 AWP262179:AWQ262179 BGL262179:BGM262179 BQH262179:BQI262179 CAD262179:CAE262179 CJZ262179:CKA262179 CTV262179:CTW262179 DDR262179:DDS262179 DNN262179:DNO262179 DXJ262179:DXK262179 EHF262179:EHG262179 ERB262179:ERC262179 FAX262179:FAY262179 FKT262179:FKU262179 FUP262179:FUQ262179 GEL262179:GEM262179 GOH262179:GOI262179 GYD262179:GYE262179 HHZ262179:HIA262179 HRV262179:HRW262179 IBR262179:IBS262179 ILN262179:ILO262179 IVJ262179:IVK262179 JFF262179:JFG262179 JPB262179:JPC262179 JYX262179:JYY262179 KIT262179:KIU262179 KSP262179:KSQ262179 LCL262179:LCM262179 LMH262179:LMI262179 LWD262179:LWE262179 MFZ262179:MGA262179 MPV262179:MPW262179 MZR262179:MZS262179 NJN262179:NJO262179 NTJ262179:NTK262179 ODF262179:ODG262179 ONB262179:ONC262179 OWX262179:OWY262179 PGT262179:PGU262179 PQP262179:PQQ262179 QAL262179:QAM262179 QKH262179:QKI262179 QUD262179:QUE262179 RDZ262179:REA262179 RNV262179:RNW262179 RXR262179:RXS262179 SHN262179:SHO262179 SRJ262179:SRK262179 TBF262179:TBG262179 TLB262179:TLC262179 TUX262179:TUY262179 UET262179:UEU262179 UOP262179:UOQ262179 UYL262179:UYM262179 VIH262179:VII262179 VSD262179:VSE262179 WBZ262179:WCA262179 WLV262179:WLW262179 WVR262179:WVS262179 J327715:K327715 JF327715:JG327715 TB327715:TC327715 ACX327715:ACY327715 AMT327715:AMU327715 AWP327715:AWQ327715 BGL327715:BGM327715 BQH327715:BQI327715 CAD327715:CAE327715 CJZ327715:CKA327715 CTV327715:CTW327715 DDR327715:DDS327715 DNN327715:DNO327715 DXJ327715:DXK327715 EHF327715:EHG327715 ERB327715:ERC327715 FAX327715:FAY327715 FKT327715:FKU327715 FUP327715:FUQ327715 GEL327715:GEM327715 GOH327715:GOI327715 GYD327715:GYE327715 HHZ327715:HIA327715 HRV327715:HRW327715 IBR327715:IBS327715 ILN327715:ILO327715 IVJ327715:IVK327715 JFF327715:JFG327715 JPB327715:JPC327715 JYX327715:JYY327715 KIT327715:KIU327715 KSP327715:KSQ327715 LCL327715:LCM327715 LMH327715:LMI327715 LWD327715:LWE327715 MFZ327715:MGA327715 MPV327715:MPW327715 MZR327715:MZS327715 NJN327715:NJO327715 NTJ327715:NTK327715 ODF327715:ODG327715 ONB327715:ONC327715 OWX327715:OWY327715 PGT327715:PGU327715 PQP327715:PQQ327715 QAL327715:QAM327715 QKH327715:QKI327715 QUD327715:QUE327715 RDZ327715:REA327715 RNV327715:RNW327715 RXR327715:RXS327715 SHN327715:SHO327715 SRJ327715:SRK327715 TBF327715:TBG327715 TLB327715:TLC327715 TUX327715:TUY327715 UET327715:UEU327715 UOP327715:UOQ327715 UYL327715:UYM327715 VIH327715:VII327715 VSD327715:VSE327715 WBZ327715:WCA327715 WLV327715:WLW327715 WVR327715:WVS327715 J393251:K393251 JF393251:JG393251 TB393251:TC393251 ACX393251:ACY393251 AMT393251:AMU393251 AWP393251:AWQ393251 BGL393251:BGM393251 BQH393251:BQI393251 CAD393251:CAE393251 CJZ393251:CKA393251 CTV393251:CTW393251 DDR393251:DDS393251 DNN393251:DNO393251 DXJ393251:DXK393251 EHF393251:EHG393251 ERB393251:ERC393251 FAX393251:FAY393251 FKT393251:FKU393251 FUP393251:FUQ393251 GEL393251:GEM393251 GOH393251:GOI393251 GYD393251:GYE393251 HHZ393251:HIA393251 HRV393251:HRW393251 IBR393251:IBS393251 ILN393251:ILO393251 IVJ393251:IVK393251 JFF393251:JFG393251 JPB393251:JPC393251 JYX393251:JYY393251 KIT393251:KIU393251 KSP393251:KSQ393251 LCL393251:LCM393251 LMH393251:LMI393251 LWD393251:LWE393251 MFZ393251:MGA393251 MPV393251:MPW393251 MZR393251:MZS393251 NJN393251:NJO393251 NTJ393251:NTK393251 ODF393251:ODG393251 ONB393251:ONC393251 OWX393251:OWY393251 PGT393251:PGU393251 PQP393251:PQQ393251 QAL393251:QAM393251 QKH393251:QKI393251 QUD393251:QUE393251 RDZ393251:REA393251 RNV393251:RNW393251 RXR393251:RXS393251 SHN393251:SHO393251 SRJ393251:SRK393251 TBF393251:TBG393251 TLB393251:TLC393251 TUX393251:TUY393251 UET393251:UEU393251 UOP393251:UOQ393251 UYL393251:UYM393251 VIH393251:VII393251 VSD393251:VSE393251 WBZ393251:WCA393251 WLV393251:WLW393251 WVR393251:WVS393251 J458787:K458787 JF458787:JG458787 TB458787:TC458787 ACX458787:ACY458787 AMT458787:AMU458787 AWP458787:AWQ458787 BGL458787:BGM458787 BQH458787:BQI458787 CAD458787:CAE458787 CJZ458787:CKA458787 CTV458787:CTW458787 DDR458787:DDS458787 DNN458787:DNO458787 DXJ458787:DXK458787 EHF458787:EHG458787 ERB458787:ERC458787 FAX458787:FAY458787 FKT458787:FKU458787 FUP458787:FUQ458787 GEL458787:GEM458787 GOH458787:GOI458787 GYD458787:GYE458787 HHZ458787:HIA458787 HRV458787:HRW458787 IBR458787:IBS458787 ILN458787:ILO458787 IVJ458787:IVK458787 JFF458787:JFG458787 JPB458787:JPC458787 JYX458787:JYY458787 KIT458787:KIU458787 KSP458787:KSQ458787 LCL458787:LCM458787 LMH458787:LMI458787 LWD458787:LWE458787 MFZ458787:MGA458787 MPV458787:MPW458787 MZR458787:MZS458787 NJN458787:NJO458787 NTJ458787:NTK458787 ODF458787:ODG458787 ONB458787:ONC458787 OWX458787:OWY458787 PGT458787:PGU458787 PQP458787:PQQ458787 QAL458787:QAM458787 QKH458787:QKI458787 QUD458787:QUE458787 RDZ458787:REA458787 RNV458787:RNW458787 RXR458787:RXS458787 SHN458787:SHO458787 SRJ458787:SRK458787 TBF458787:TBG458787 TLB458787:TLC458787 TUX458787:TUY458787 UET458787:UEU458787 UOP458787:UOQ458787 UYL458787:UYM458787 VIH458787:VII458787 VSD458787:VSE458787 WBZ458787:WCA458787 WLV458787:WLW458787 WVR458787:WVS458787 J524323:K524323 JF524323:JG524323 TB524323:TC524323 ACX524323:ACY524323 AMT524323:AMU524323 AWP524323:AWQ524323 BGL524323:BGM524323 BQH524323:BQI524323 CAD524323:CAE524323 CJZ524323:CKA524323 CTV524323:CTW524323 DDR524323:DDS524323 DNN524323:DNO524323 DXJ524323:DXK524323 EHF524323:EHG524323 ERB524323:ERC524323 FAX524323:FAY524323 FKT524323:FKU524323 FUP524323:FUQ524323 GEL524323:GEM524323 GOH524323:GOI524323 GYD524323:GYE524323 HHZ524323:HIA524323 HRV524323:HRW524323 IBR524323:IBS524323 ILN524323:ILO524323 IVJ524323:IVK524323 JFF524323:JFG524323 JPB524323:JPC524323 JYX524323:JYY524323 KIT524323:KIU524323 KSP524323:KSQ524323 LCL524323:LCM524323 LMH524323:LMI524323 LWD524323:LWE524323 MFZ524323:MGA524323 MPV524323:MPW524323 MZR524323:MZS524323 NJN524323:NJO524323 NTJ524323:NTK524323 ODF524323:ODG524323 ONB524323:ONC524323 OWX524323:OWY524323 PGT524323:PGU524323 PQP524323:PQQ524323 QAL524323:QAM524323 QKH524323:QKI524323 QUD524323:QUE524323 RDZ524323:REA524323 RNV524323:RNW524323 RXR524323:RXS524323 SHN524323:SHO524323 SRJ524323:SRK524323 TBF524323:TBG524323 TLB524323:TLC524323 TUX524323:TUY524323 UET524323:UEU524323 UOP524323:UOQ524323 UYL524323:UYM524323 VIH524323:VII524323 VSD524323:VSE524323 WBZ524323:WCA524323 WLV524323:WLW524323 WVR524323:WVS524323 J589859:K589859 JF589859:JG589859 TB589859:TC589859 ACX589859:ACY589859 AMT589859:AMU589859 AWP589859:AWQ589859 BGL589859:BGM589859 BQH589859:BQI589859 CAD589859:CAE589859 CJZ589859:CKA589859 CTV589859:CTW589859 DDR589859:DDS589859 DNN589859:DNO589859 DXJ589859:DXK589859 EHF589859:EHG589859 ERB589859:ERC589859 FAX589859:FAY589859 FKT589859:FKU589859 FUP589859:FUQ589859 GEL589859:GEM589859 GOH589859:GOI589859 GYD589859:GYE589859 HHZ589859:HIA589859 HRV589859:HRW589859 IBR589859:IBS589859 ILN589859:ILO589859 IVJ589859:IVK589859 JFF589859:JFG589859 JPB589859:JPC589859 JYX589859:JYY589859 KIT589859:KIU589859 KSP589859:KSQ589859 LCL589859:LCM589859 LMH589859:LMI589859 LWD589859:LWE589859 MFZ589859:MGA589859 MPV589859:MPW589859 MZR589859:MZS589859 NJN589859:NJO589859 NTJ589859:NTK589859 ODF589859:ODG589859 ONB589859:ONC589859 OWX589859:OWY589859 PGT589859:PGU589859 PQP589859:PQQ589859 QAL589859:QAM589859 QKH589859:QKI589859 QUD589859:QUE589859 RDZ589859:REA589859 RNV589859:RNW589859 RXR589859:RXS589859 SHN589859:SHO589859 SRJ589859:SRK589859 TBF589859:TBG589859 TLB589859:TLC589859 TUX589859:TUY589859 UET589859:UEU589859 UOP589859:UOQ589859 UYL589859:UYM589859 VIH589859:VII589859 VSD589859:VSE589859 WBZ589859:WCA589859 WLV589859:WLW589859 WVR589859:WVS589859 J655395:K655395 JF655395:JG655395 TB655395:TC655395 ACX655395:ACY655395 AMT655395:AMU655395 AWP655395:AWQ655395 BGL655395:BGM655395 BQH655395:BQI655395 CAD655395:CAE655395 CJZ655395:CKA655395 CTV655395:CTW655395 DDR655395:DDS655395 DNN655395:DNO655395 DXJ655395:DXK655395 EHF655395:EHG655395 ERB655395:ERC655395 FAX655395:FAY655395 FKT655395:FKU655395 FUP655395:FUQ655395 GEL655395:GEM655395 GOH655395:GOI655395 GYD655395:GYE655395 HHZ655395:HIA655395 HRV655395:HRW655395 IBR655395:IBS655395 ILN655395:ILO655395 IVJ655395:IVK655395 JFF655395:JFG655395 JPB655395:JPC655395 JYX655395:JYY655395 KIT655395:KIU655395 KSP655395:KSQ655395 LCL655395:LCM655395 LMH655395:LMI655395 LWD655395:LWE655395 MFZ655395:MGA655395 MPV655395:MPW655395 MZR655395:MZS655395 NJN655395:NJO655395 NTJ655395:NTK655395 ODF655395:ODG655395 ONB655395:ONC655395 OWX655395:OWY655395 PGT655395:PGU655395 PQP655395:PQQ655395 QAL655395:QAM655395 QKH655395:QKI655395 QUD655395:QUE655395 RDZ655395:REA655395 RNV655395:RNW655395 RXR655395:RXS655395 SHN655395:SHO655395 SRJ655395:SRK655395 TBF655395:TBG655395 TLB655395:TLC655395 TUX655395:TUY655395 UET655395:UEU655395 UOP655395:UOQ655395 UYL655395:UYM655395 VIH655395:VII655395 VSD655395:VSE655395 WBZ655395:WCA655395 WLV655395:WLW655395 WVR655395:WVS655395 J720931:K720931 JF720931:JG720931 TB720931:TC720931 ACX720931:ACY720931 AMT720931:AMU720931 AWP720931:AWQ720931 BGL720931:BGM720931 BQH720931:BQI720931 CAD720931:CAE720931 CJZ720931:CKA720931 CTV720931:CTW720931 DDR720931:DDS720931 DNN720931:DNO720931 DXJ720931:DXK720931 EHF720931:EHG720931 ERB720931:ERC720931 FAX720931:FAY720931 FKT720931:FKU720931 FUP720931:FUQ720931 GEL720931:GEM720931 GOH720931:GOI720931 GYD720931:GYE720931 HHZ720931:HIA720931 HRV720931:HRW720931 IBR720931:IBS720931 ILN720931:ILO720931 IVJ720931:IVK720931 JFF720931:JFG720931 JPB720931:JPC720931 JYX720931:JYY720931 KIT720931:KIU720931 KSP720931:KSQ720931 LCL720931:LCM720931 LMH720931:LMI720931 LWD720931:LWE720931 MFZ720931:MGA720931 MPV720931:MPW720931 MZR720931:MZS720931 NJN720931:NJO720931 NTJ720931:NTK720931 ODF720931:ODG720931 ONB720931:ONC720931 OWX720931:OWY720931 PGT720931:PGU720931 PQP720931:PQQ720931 QAL720931:QAM720931 QKH720931:QKI720931 QUD720931:QUE720931 RDZ720931:REA720931 RNV720931:RNW720931 RXR720931:RXS720931 SHN720931:SHO720931 SRJ720931:SRK720931 TBF720931:TBG720931 TLB720931:TLC720931 TUX720931:TUY720931 UET720931:UEU720931 UOP720931:UOQ720931 UYL720931:UYM720931 VIH720931:VII720931 VSD720931:VSE720931 WBZ720931:WCA720931 WLV720931:WLW720931 WVR720931:WVS720931 J786467:K786467 JF786467:JG786467 TB786467:TC786467 ACX786467:ACY786467 AMT786467:AMU786467 AWP786467:AWQ786467 BGL786467:BGM786467 BQH786467:BQI786467 CAD786467:CAE786467 CJZ786467:CKA786467 CTV786467:CTW786467 DDR786467:DDS786467 DNN786467:DNO786467 DXJ786467:DXK786467 EHF786467:EHG786467 ERB786467:ERC786467 FAX786467:FAY786467 FKT786467:FKU786467 FUP786467:FUQ786467 GEL786467:GEM786467 GOH786467:GOI786467 GYD786467:GYE786467 HHZ786467:HIA786467 HRV786467:HRW786467 IBR786467:IBS786467 ILN786467:ILO786467 IVJ786467:IVK786467 JFF786467:JFG786467 JPB786467:JPC786467 JYX786467:JYY786467 KIT786467:KIU786467 KSP786467:KSQ786467 LCL786467:LCM786467 LMH786467:LMI786467 LWD786467:LWE786467 MFZ786467:MGA786467 MPV786467:MPW786467 MZR786467:MZS786467 NJN786467:NJO786467 NTJ786467:NTK786467 ODF786467:ODG786467 ONB786467:ONC786467 OWX786467:OWY786467 PGT786467:PGU786467 PQP786467:PQQ786467 QAL786467:QAM786467 QKH786467:QKI786467 QUD786467:QUE786467 RDZ786467:REA786467 RNV786467:RNW786467 RXR786467:RXS786467 SHN786467:SHO786467 SRJ786467:SRK786467 TBF786467:TBG786467 TLB786467:TLC786467 TUX786467:TUY786467 UET786467:UEU786467 UOP786467:UOQ786467 UYL786467:UYM786467 VIH786467:VII786467 VSD786467:VSE786467 WBZ786467:WCA786467 WLV786467:WLW786467 WVR786467:WVS786467 J852003:K852003 JF852003:JG852003 TB852003:TC852003 ACX852003:ACY852003 AMT852003:AMU852003 AWP852003:AWQ852003 BGL852003:BGM852003 BQH852003:BQI852003 CAD852003:CAE852003 CJZ852003:CKA852003 CTV852003:CTW852003 DDR852003:DDS852003 DNN852003:DNO852003 DXJ852003:DXK852003 EHF852003:EHG852003 ERB852003:ERC852003 FAX852003:FAY852003 FKT852003:FKU852003 FUP852003:FUQ852003 GEL852003:GEM852003 GOH852003:GOI852003 GYD852003:GYE852003 HHZ852003:HIA852003 HRV852003:HRW852003 IBR852003:IBS852003 ILN852003:ILO852003 IVJ852003:IVK852003 JFF852003:JFG852003 JPB852003:JPC852003 JYX852003:JYY852003 KIT852003:KIU852003 KSP852003:KSQ852003 LCL852003:LCM852003 LMH852003:LMI852003 LWD852003:LWE852003 MFZ852003:MGA852003 MPV852003:MPW852003 MZR852003:MZS852003 NJN852003:NJO852003 NTJ852003:NTK852003 ODF852003:ODG852003 ONB852003:ONC852003 OWX852003:OWY852003 PGT852003:PGU852003 PQP852003:PQQ852003 QAL852003:QAM852003 QKH852003:QKI852003 QUD852003:QUE852003 RDZ852003:REA852003 RNV852003:RNW852003 RXR852003:RXS852003 SHN852003:SHO852003 SRJ852003:SRK852003 TBF852003:TBG852003 TLB852003:TLC852003 TUX852003:TUY852003 UET852003:UEU852003 UOP852003:UOQ852003 UYL852003:UYM852003 VIH852003:VII852003 VSD852003:VSE852003 WBZ852003:WCA852003 WLV852003:WLW852003 WVR852003:WVS852003 J917539:K917539 JF917539:JG917539 TB917539:TC917539 ACX917539:ACY917539 AMT917539:AMU917539 AWP917539:AWQ917539 BGL917539:BGM917539 BQH917539:BQI917539 CAD917539:CAE917539 CJZ917539:CKA917539 CTV917539:CTW917539 DDR917539:DDS917539 DNN917539:DNO917539 DXJ917539:DXK917539 EHF917539:EHG917539 ERB917539:ERC917539 FAX917539:FAY917539 FKT917539:FKU917539 FUP917539:FUQ917539 GEL917539:GEM917539 GOH917539:GOI917539 GYD917539:GYE917539 HHZ917539:HIA917539 HRV917539:HRW917539 IBR917539:IBS917539 ILN917539:ILO917539 IVJ917539:IVK917539 JFF917539:JFG917539 JPB917539:JPC917539 JYX917539:JYY917539 KIT917539:KIU917539 KSP917539:KSQ917539 LCL917539:LCM917539 LMH917539:LMI917539 LWD917539:LWE917539 MFZ917539:MGA917539 MPV917539:MPW917539 MZR917539:MZS917539 NJN917539:NJO917539 NTJ917539:NTK917539 ODF917539:ODG917539 ONB917539:ONC917539 OWX917539:OWY917539 PGT917539:PGU917539 PQP917539:PQQ917539 QAL917539:QAM917539 QKH917539:QKI917539 QUD917539:QUE917539 RDZ917539:REA917539 RNV917539:RNW917539 RXR917539:RXS917539 SHN917539:SHO917539 SRJ917539:SRK917539 TBF917539:TBG917539 TLB917539:TLC917539 TUX917539:TUY917539 UET917539:UEU917539 UOP917539:UOQ917539 UYL917539:UYM917539 VIH917539:VII917539 VSD917539:VSE917539 WBZ917539:WCA917539 WLV917539:WLW917539 WVR917539:WVS917539 J983075:K983075 JF983075:JG983075 TB983075:TC983075 ACX983075:ACY983075 AMT983075:AMU983075 AWP983075:AWQ983075 BGL983075:BGM983075 BQH983075:BQI983075 CAD983075:CAE983075 CJZ983075:CKA983075 CTV983075:CTW983075 DDR983075:DDS983075 DNN983075:DNO983075 DXJ983075:DXK983075 EHF983075:EHG983075 ERB983075:ERC983075 FAX983075:FAY983075 FKT983075:FKU983075 FUP983075:FUQ983075 GEL983075:GEM983075 GOH983075:GOI983075 GYD983075:GYE983075 HHZ983075:HIA983075 HRV983075:HRW983075 IBR983075:IBS983075 ILN983075:ILO983075 IVJ983075:IVK983075 JFF983075:JFG983075 JPB983075:JPC983075 JYX983075:JYY983075 KIT983075:KIU983075 KSP983075:KSQ983075 LCL983075:LCM983075 LMH983075:LMI983075 LWD983075:LWE983075 MFZ983075:MGA983075 MPV983075:MPW983075 MZR983075:MZS983075 NJN983075:NJO983075 NTJ983075:NTK983075 ODF983075:ODG983075 ONB983075:ONC983075 OWX983075:OWY983075 PGT983075:PGU983075 PQP983075:PQQ983075 QAL983075:QAM983075 QKH983075:QKI983075 QUD983075:QUE983075 RDZ983075:REA983075 RNV983075:RNW983075 RXR983075:RXS983075 SHN983075:SHO983075 SRJ983075:SRK983075 TBF983075:TBG983075 TLB983075:TLC983075 TUX983075:TUY983075 UET983075:UEU983075 UOP983075:UOQ983075 UYL983075:UYM983075 VIH983075:VII983075 VSD983075:VSE983075 WBZ983075:WCA983075 WLV983075:WLW983075 WVR983075:WVS983075 J21:K21 JF21:JG21 TB21:TC21 ACX21:ACY21 AMT21:AMU21 AWP21:AWQ21 BGL21:BGM21 BQH21:BQI21 CAD21:CAE21 CJZ21:CKA21 CTV21:CTW21 DDR21:DDS21 DNN21:DNO21 DXJ21:DXK21 EHF21:EHG21 ERB21:ERC21 FAX21:FAY21 FKT21:FKU21 FUP21:FUQ21 GEL21:GEM21 GOH21:GOI21 GYD21:GYE21 HHZ21:HIA21 HRV21:HRW21 IBR21:IBS21 ILN21:ILO21 IVJ21:IVK21 JFF21:JFG21 JPB21:JPC21 JYX21:JYY21 KIT21:KIU21 KSP21:KSQ21 LCL21:LCM21 LMH21:LMI21 LWD21:LWE21 MFZ21:MGA21 MPV21:MPW21 MZR21:MZS21 NJN21:NJO21 NTJ21:NTK21 ODF21:ODG21 ONB21:ONC21 OWX21:OWY21 PGT21:PGU21 PQP21:PQQ21 QAL21:QAM21 QKH21:QKI21 QUD21:QUE21 RDZ21:REA21 RNV21:RNW21 RXR21:RXS21 SHN21:SHO21 SRJ21:SRK21 TBF21:TBG21 TLB21:TLC21 TUX21:TUY21 UET21:UEU21 UOP21:UOQ21 UYL21:UYM21 VIH21:VII21 VSD21:VSE21 WBZ21:WCA21 WLV21:WLW21 WVR21:WVS21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dataValidation type="decimal" allowBlank="1" showErrorMessage="1" errorTitle="Ошибка" error="Допускается ввод только действительных чисел!" sqref="G21:H22 JC21:JD22 SY21:SZ22 ACU21:ACV22 AMQ21:AMR22 AWM21:AWN22 BGI21:BGJ22 BQE21:BQF22 CAA21:CAB22 CJW21:CJX22 CTS21:CTT22 DDO21:DDP22 DNK21:DNL22 DXG21:DXH22 EHC21:EHD22 EQY21:EQZ22 FAU21:FAV22 FKQ21:FKR22 FUM21:FUN22 GEI21:GEJ22 GOE21:GOF22 GYA21:GYB22 HHW21:HHX22 HRS21:HRT22 IBO21:IBP22 ILK21:ILL22 IVG21:IVH22 JFC21:JFD22 JOY21:JOZ22 JYU21:JYV22 KIQ21:KIR22 KSM21:KSN22 LCI21:LCJ22 LME21:LMF22 LWA21:LWB22 MFW21:MFX22 MPS21:MPT22 MZO21:MZP22 NJK21:NJL22 NTG21:NTH22 ODC21:ODD22 OMY21:OMZ22 OWU21:OWV22 PGQ21:PGR22 PQM21:PQN22 QAI21:QAJ22 QKE21:QKF22 QUA21:QUB22 RDW21:RDX22 RNS21:RNT22 RXO21:RXP22 SHK21:SHL22 SRG21:SRH22 TBC21:TBD22 TKY21:TKZ22 TUU21:TUV22 UEQ21:UER22 UOM21:UON22 UYI21:UYJ22 VIE21:VIF22 VSA21:VSB22 WBW21:WBX22 WLS21:WLT22 WVO21:WVP22 G65557:H65558 JC65557:JD65558 SY65557:SZ65558 ACU65557:ACV65558 AMQ65557:AMR65558 AWM65557:AWN65558 BGI65557:BGJ65558 BQE65557:BQF65558 CAA65557:CAB65558 CJW65557:CJX65558 CTS65557:CTT65558 DDO65557:DDP65558 DNK65557:DNL65558 DXG65557:DXH65558 EHC65557:EHD65558 EQY65557:EQZ65558 FAU65557:FAV65558 FKQ65557:FKR65558 FUM65557:FUN65558 GEI65557:GEJ65558 GOE65557:GOF65558 GYA65557:GYB65558 HHW65557:HHX65558 HRS65557:HRT65558 IBO65557:IBP65558 ILK65557:ILL65558 IVG65557:IVH65558 JFC65557:JFD65558 JOY65557:JOZ65558 JYU65557:JYV65558 KIQ65557:KIR65558 KSM65557:KSN65558 LCI65557:LCJ65558 LME65557:LMF65558 LWA65557:LWB65558 MFW65557:MFX65558 MPS65557:MPT65558 MZO65557:MZP65558 NJK65557:NJL65558 NTG65557:NTH65558 ODC65557:ODD65558 OMY65557:OMZ65558 OWU65557:OWV65558 PGQ65557:PGR65558 PQM65557:PQN65558 QAI65557:QAJ65558 QKE65557:QKF65558 QUA65557:QUB65558 RDW65557:RDX65558 RNS65557:RNT65558 RXO65557:RXP65558 SHK65557:SHL65558 SRG65557:SRH65558 TBC65557:TBD65558 TKY65557:TKZ65558 TUU65557:TUV65558 UEQ65557:UER65558 UOM65557:UON65558 UYI65557:UYJ65558 VIE65557:VIF65558 VSA65557:VSB65558 WBW65557:WBX65558 WLS65557:WLT65558 WVO65557:WVP65558 G131093:H131094 JC131093:JD131094 SY131093:SZ131094 ACU131093:ACV131094 AMQ131093:AMR131094 AWM131093:AWN131094 BGI131093:BGJ131094 BQE131093:BQF131094 CAA131093:CAB131094 CJW131093:CJX131094 CTS131093:CTT131094 DDO131093:DDP131094 DNK131093:DNL131094 DXG131093:DXH131094 EHC131093:EHD131094 EQY131093:EQZ131094 FAU131093:FAV131094 FKQ131093:FKR131094 FUM131093:FUN131094 GEI131093:GEJ131094 GOE131093:GOF131094 GYA131093:GYB131094 HHW131093:HHX131094 HRS131093:HRT131094 IBO131093:IBP131094 ILK131093:ILL131094 IVG131093:IVH131094 JFC131093:JFD131094 JOY131093:JOZ131094 JYU131093:JYV131094 KIQ131093:KIR131094 KSM131093:KSN131094 LCI131093:LCJ131094 LME131093:LMF131094 LWA131093:LWB131094 MFW131093:MFX131094 MPS131093:MPT131094 MZO131093:MZP131094 NJK131093:NJL131094 NTG131093:NTH131094 ODC131093:ODD131094 OMY131093:OMZ131094 OWU131093:OWV131094 PGQ131093:PGR131094 PQM131093:PQN131094 QAI131093:QAJ131094 QKE131093:QKF131094 QUA131093:QUB131094 RDW131093:RDX131094 RNS131093:RNT131094 RXO131093:RXP131094 SHK131093:SHL131094 SRG131093:SRH131094 TBC131093:TBD131094 TKY131093:TKZ131094 TUU131093:TUV131094 UEQ131093:UER131094 UOM131093:UON131094 UYI131093:UYJ131094 VIE131093:VIF131094 VSA131093:VSB131094 WBW131093:WBX131094 WLS131093:WLT131094 WVO131093:WVP131094 G196629:H196630 JC196629:JD196630 SY196629:SZ196630 ACU196629:ACV196630 AMQ196629:AMR196630 AWM196629:AWN196630 BGI196629:BGJ196630 BQE196629:BQF196630 CAA196629:CAB196630 CJW196629:CJX196630 CTS196629:CTT196630 DDO196629:DDP196630 DNK196629:DNL196630 DXG196629:DXH196630 EHC196629:EHD196630 EQY196629:EQZ196630 FAU196629:FAV196630 FKQ196629:FKR196630 FUM196629:FUN196630 GEI196629:GEJ196630 GOE196629:GOF196630 GYA196629:GYB196630 HHW196629:HHX196630 HRS196629:HRT196630 IBO196629:IBP196630 ILK196629:ILL196630 IVG196629:IVH196630 JFC196629:JFD196630 JOY196629:JOZ196630 JYU196629:JYV196630 KIQ196629:KIR196630 KSM196629:KSN196630 LCI196629:LCJ196630 LME196629:LMF196630 LWA196629:LWB196630 MFW196629:MFX196630 MPS196629:MPT196630 MZO196629:MZP196630 NJK196629:NJL196630 NTG196629:NTH196630 ODC196629:ODD196630 OMY196629:OMZ196630 OWU196629:OWV196630 PGQ196629:PGR196630 PQM196629:PQN196630 QAI196629:QAJ196630 QKE196629:QKF196630 QUA196629:QUB196630 RDW196629:RDX196630 RNS196629:RNT196630 RXO196629:RXP196630 SHK196629:SHL196630 SRG196629:SRH196630 TBC196629:TBD196630 TKY196629:TKZ196630 TUU196629:TUV196630 UEQ196629:UER196630 UOM196629:UON196630 UYI196629:UYJ196630 VIE196629:VIF196630 VSA196629:VSB196630 WBW196629:WBX196630 WLS196629:WLT196630 WVO196629:WVP196630 G262165:H262166 JC262165:JD262166 SY262165:SZ262166 ACU262165:ACV262166 AMQ262165:AMR262166 AWM262165:AWN262166 BGI262165:BGJ262166 BQE262165:BQF262166 CAA262165:CAB262166 CJW262165:CJX262166 CTS262165:CTT262166 DDO262165:DDP262166 DNK262165:DNL262166 DXG262165:DXH262166 EHC262165:EHD262166 EQY262165:EQZ262166 FAU262165:FAV262166 FKQ262165:FKR262166 FUM262165:FUN262166 GEI262165:GEJ262166 GOE262165:GOF262166 GYA262165:GYB262166 HHW262165:HHX262166 HRS262165:HRT262166 IBO262165:IBP262166 ILK262165:ILL262166 IVG262165:IVH262166 JFC262165:JFD262166 JOY262165:JOZ262166 JYU262165:JYV262166 KIQ262165:KIR262166 KSM262165:KSN262166 LCI262165:LCJ262166 LME262165:LMF262166 LWA262165:LWB262166 MFW262165:MFX262166 MPS262165:MPT262166 MZO262165:MZP262166 NJK262165:NJL262166 NTG262165:NTH262166 ODC262165:ODD262166 OMY262165:OMZ262166 OWU262165:OWV262166 PGQ262165:PGR262166 PQM262165:PQN262166 QAI262165:QAJ262166 QKE262165:QKF262166 QUA262165:QUB262166 RDW262165:RDX262166 RNS262165:RNT262166 RXO262165:RXP262166 SHK262165:SHL262166 SRG262165:SRH262166 TBC262165:TBD262166 TKY262165:TKZ262166 TUU262165:TUV262166 UEQ262165:UER262166 UOM262165:UON262166 UYI262165:UYJ262166 VIE262165:VIF262166 VSA262165:VSB262166 WBW262165:WBX262166 WLS262165:WLT262166 WVO262165:WVP262166 G327701:H327702 JC327701:JD327702 SY327701:SZ327702 ACU327701:ACV327702 AMQ327701:AMR327702 AWM327701:AWN327702 BGI327701:BGJ327702 BQE327701:BQF327702 CAA327701:CAB327702 CJW327701:CJX327702 CTS327701:CTT327702 DDO327701:DDP327702 DNK327701:DNL327702 DXG327701:DXH327702 EHC327701:EHD327702 EQY327701:EQZ327702 FAU327701:FAV327702 FKQ327701:FKR327702 FUM327701:FUN327702 GEI327701:GEJ327702 GOE327701:GOF327702 GYA327701:GYB327702 HHW327701:HHX327702 HRS327701:HRT327702 IBO327701:IBP327702 ILK327701:ILL327702 IVG327701:IVH327702 JFC327701:JFD327702 JOY327701:JOZ327702 JYU327701:JYV327702 KIQ327701:KIR327702 KSM327701:KSN327702 LCI327701:LCJ327702 LME327701:LMF327702 LWA327701:LWB327702 MFW327701:MFX327702 MPS327701:MPT327702 MZO327701:MZP327702 NJK327701:NJL327702 NTG327701:NTH327702 ODC327701:ODD327702 OMY327701:OMZ327702 OWU327701:OWV327702 PGQ327701:PGR327702 PQM327701:PQN327702 QAI327701:QAJ327702 QKE327701:QKF327702 QUA327701:QUB327702 RDW327701:RDX327702 RNS327701:RNT327702 RXO327701:RXP327702 SHK327701:SHL327702 SRG327701:SRH327702 TBC327701:TBD327702 TKY327701:TKZ327702 TUU327701:TUV327702 UEQ327701:UER327702 UOM327701:UON327702 UYI327701:UYJ327702 VIE327701:VIF327702 VSA327701:VSB327702 WBW327701:WBX327702 WLS327701:WLT327702 WVO327701:WVP327702 G393237:H393238 JC393237:JD393238 SY393237:SZ393238 ACU393237:ACV393238 AMQ393237:AMR393238 AWM393237:AWN393238 BGI393237:BGJ393238 BQE393237:BQF393238 CAA393237:CAB393238 CJW393237:CJX393238 CTS393237:CTT393238 DDO393237:DDP393238 DNK393237:DNL393238 DXG393237:DXH393238 EHC393237:EHD393238 EQY393237:EQZ393238 FAU393237:FAV393238 FKQ393237:FKR393238 FUM393237:FUN393238 GEI393237:GEJ393238 GOE393237:GOF393238 GYA393237:GYB393238 HHW393237:HHX393238 HRS393237:HRT393238 IBO393237:IBP393238 ILK393237:ILL393238 IVG393237:IVH393238 JFC393237:JFD393238 JOY393237:JOZ393238 JYU393237:JYV393238 KIQ393237:KIR393238 KSM393237:KSN393238 LCI393237:LCJ393238 LME393237:LMF393238 LWA393237:LWB393238 MFW393237:MFX393238 MPS393237:MPT393238 MZO393237:MZP393238 NJK393237:NJL393238 NTG393237:NTH393238 ODC393237:ODD393238 OMY393237:OMZ393238 OWU393237:OWV393238 PGQ393237:PGR393238 PQM393237:PQN393238 QAI393237:QAJ393238 QKE393237:QKF393238 QUA393237:QUB393238 RDW393237:RDX393238 RNS393237:RNT393238 RXO393237:RXP393238 SHK393237:SHL393238 SRG393237:SRH393238 TBC393237:TBD393238 TKY393237:TKZ393238 TUU393237:TUV393238 UEQ393237:UER393238 UOM393237:UON393238 UYI393237:UYJ393238 VIE393237:VIF393238 VSA393237:VSB393238 WBW393237:WBX393238 WLS393237:WLT393238 WVO393237:WVP393238 G458773:H458774 JC458773:JD458774 SY458773:SZ458774 ACU458773:ACV458774 AMQ458773:AMR458774 AWM458773:AWN458774 BGI458773:BGJ458774 BQE458773:BQF458774 CAA458773:CAB458774 CJW458773:CJX458774 CTS458773:CTT458774 DDO458773:DDP458774 DNK458773:DNL458774 DXG458773:DXH458774 EHC458773:EHD458774 EQY458773:EQZ458774 FAU458773:FAV458774 FKQ458773:FKR458774 FUM458773:FUN458774 GEI458773:GEJ458774 GOE458773:GOF458774 GYA458773:GYB458774 HHW458773:HHX458774 HRS458773:HRT458774 IBO458773:IBP458774 ILK458773:ILL458774 IVG458773:IVH458774 JFC458773:JFD458774 JOY458773:JOZ458774 JYU458773:JYV458774 KIQ458773:KIR458774 KSM458773:KSN458774 LCI458773:LCJ458774 LME458773:LMF458774 LWA458773:LWB458774 MFW458773:MFX458774 MPS458773:MPT458774 MZO458773:MZP458774 NJK458773:NJL458774 NTG458773:NTH458774 ODC458773:ODD458774 OMY458773:OMZ458774 OWU458773:OWV458774 PGQ458773:PGR458774 PQM458773:PQN458774 QAI458773:QAJ458774 QKE458773:QKF458774 QUA458773:QUB458774 RDW458773:RDX458774 RNS458773:RNT458774 RXO458773:RXP458774 SHK458773:SHL458774 SRG458773:SRH458774 TBC458773:TBD458774 TKY458773:TKZ458774 TUU458773:TUV458774 UEQ458773:UER458774 UOM458773:UON458774 UYI458773:UYJ458774 VIE458773:VIF458774 VSA458773:VSB458774 WBW458773:WBX458774 WLS458773:WLT458774 WVO458773:WVP458774 G524309:H524310 JC524309:JD524310 SY524309:SZ524310 ACU524309:ACV524310 AMQ524309:AMR524310 AWM524309:AWN524310 BGI524309:BGJ524310 BQE524309:BQF524310 CAA524309:CAB524310 CJW524309:CJX524310 CTS524309:CTT524310 DDO524309:DDP524310 DNK524309:DNL524310 DXG524309:DXH524310 EHC524309:EHD524310 EQY524309:EQZ524310 FAU524309:FAV524310 FKQ524309:FKR524310 FUM524309:FUN524310 GEI524309:GEJ524310 GOE524309:GOF524310 GYA524309:GYB524310 HHW524309:HHX524310 HRS524309:HRT524310 IBO524309:IBP524310 ILK524309:ILL524310 IVG524309:IVH524310 JFC524309:JFD524310 JOY524309:JOZ524310 JYU524309:JYV524310 KIQ524309:KIR524310 KSM524309:KSN524310 LCI524309:LCJ524310 LME524309:LMF524310 LWA524309:LWB524310 MFW524309:MFX524310 MPS524309:MPT524310 MZO524309:MZP524310 NJK524309:NJL524310 NTG524309:NTH524310 ODC524309:ODD524310 OMY524309:OMZ524310 OWU524309:OWV524310 PGQ524309:PGR524310 PQM524309:PQN524310 QAI524309:QAJ524310 QKE524309:QKF524310 QUA524309:QUB524310 RDW524309:RDX524310 RNS524309:RNT524310 RXO524309:RXP524310 SHK524309:SHL524310 SRG524309:SRH524310 TBC524309:TBD524310 TKY524309:TKZ524310 TUU524309:TUV524310 UEQ524309:UER524310 UOM524309:UON524310 UYI524309:UYJ524310 VIE524309:VIF524310 VSA524309:VSB524310 WBW524309:WBX524310 WLS524309:WLT524310 WVO524309:WVP524310 G589845:H589846 JC589845:JD589846 SY589845:SZ589846 ACU589845:ACV589846 AMQ589845:AMR589846 AWM589845:AWN589846 BGI589845:BGJ589846 BQE589845:BQF589846 CAA589845:CAB589846 CJW589845:CJX589846 CTS589845:CTT589846 DDO589845:DDP589846 DNK589845:DNL589846 DXG589845:DXH589846 EHC589845:EHD589846 EQY589845:EQZ589846 FAU589845:FAV589846 FKQ589845:FKR589846 FUM589845:FUN589846 GEI589845:GEJ589846 GOE589845:GOF589846 GYA589845:GYB589846 HHW589845:HHX589846 HRS589845:HRT589846 IBO589845:IBP589846 ILK589845:ILL589846 IVG589845:IVH589846 JFC589845:JFD589846 JOY589845:JOZ589846 JYU589845:JYV589846 KIQ589845:KIR589846 KSM589845:KSN589846 LCI589845:LCJ589846 LME589845:LMF589846 LWA589845:LWB589846 MFW589845:MFX589846 MPS589845:MPT589846 MZO589845:MZP589846 NJK589845:NJL589846 NTG589845:NTH589846 ODC589845:ODD589846 OMY589845:OMZ589846 OWU589845:OWV589846 PGQ589845:PGR589846 PQM589845:PQN589846 QAI589845:QAJ589846 QKE589845:QKF589846 QUA589845:QUB589846 RDW589845:RDX589846 RNS589845:RNT589846 RXO589845:RXP589846 SHK589845:SHL589846 SRG589845:SRH589846 TBC589845:TBD589846 TKY589845:TKZ589846 TUU589845:TUV589846 UEQ589845:UER589846 UOM589845:UON589846 UYI589845:UYJ589846 VIE589845:VIF589846 VSA589845:VSB589846 WBW589845:WBX589846 WLS589845:WLT589846 WVO589845:WVP589846 G655381:H655382 JC655381:JD655382 SY655381:SZ655382 ACU655381:ACV655382 AMQ655381:AMR655382 AWM655381:AWN655382 BGI655381:BGJ655382 BQE655381:BQF655382 CAA655381:CAB655382 CJW655381:CJX655382 CTS655381:CTT655382 DDO655381:DDP655382 DNK655381:DNL655382 DXG655381:DXH655382 EHC655381:EHD655382 EQY655381:EQZ655382 FAU655381:FAV655382 FKQ655381:FKR655382 FUM655381:FUN655382 GEI655381:GEJ655382 GOE655381:GOF655382 GYA655381:GYB655382 HHW655381:HHX655382 HRS655381:HRT655382 IBO655381:IBP655382 ILK655381:ILL655382 IVG655381:IVH655382 JFC655381:JFD655382 JOY655381:JOZ655382 JYU655381:JYV655382 KIQ655381:KIR655382 KSM655381:KSN655382 LCI655381:LCJ655382 LME655381:LMF655382 LWA655381:LWB655382 MFW655381:MFX655382 MPS655381:MPT655382 MZO655381:MZP655382 NJK655381:NJL655382 NTG655381:NTH655382 ODC655381:ODD655382 OMY655381:OMZ655382 OWU655381:OWV655382 PGQ655381:PGR655382 PQM655381:PQN655382 QAI655381:QAJ655382 QKE655381:QKF655382 QUA655381:QUB655382 RDW655381:RDX655382 RNS655381:RNT655382 RXO655381:RXP655382 SHK655381:SHL655382 SRG655381:SRH655382 TBC655381:TBD655382 TKY655381:TKZ655382 TUU655381:TUV655382 UEQ655381:UER655382 UOM655381:UON655382 UYI655381:UYJ655382 VIE655381:VIF655382 VSA655381:VSB655382 WBW655381:WBX655382 WLS655381:WLT655382 WVO655381:WVP655382 G720917:H720918 JC720917:JD720918 SY720917:SZ720918 ACU720917:ACV720918 AMQ720917:AMR720918 AWM720917:AWN720918 BGI720917:BGJ720918 BQE720917:BQF720918 CAA720917:CAB720918 CJW720917:CJX720918 CTS720917:CTT720918 DDO720917:DDP720918 DNK720917:DNL720918 DXG720917:DXH720918 EHC720917:EHD720918 EQY720917:EQZ720918 FAU720917:FAV720918 FKQ720917:FKR720918 FUM720917:FUN720918 GEI720917:GEJ720918 GOE720917:GOF720918 GYA720917:GYB720918 HHW720917:HHX720918 HRS720917:HRT720918 IBO720917:IBP720918 ILK720917:ILL720918 IVG720917:IVH720918 JFC720917:JFD720918 JOY720917:JOZ720918 JYU720917:JYV720918 KIQ720917:KIR720918 KSM720917:KSN720918 LCI720917:LCJ720918 LME720917:LMF720918 LWA720917:LWB720918 MFW720917:MFX720918 MPS720917:MPT720918 MZO720917:MZP720918 NJK720917:NJL720918 NTG720917:NTH720918 ODC720917:ODD720918 OMY720917:OMZ720918 OWU720917:OWV720918 PGQ720917:PGR720918 PQM720917:PQN720918 QAI720917:QAJ720918 QKE720917:QKF720918 QUA720917:QUB720918 RDW720917:RDX720918 RNS720917:RNT720918 RXO720917:RXP720918 SHK720917:SHL720918 SRG720917:SRH720918 TBC720917:TBD720918 TKY720917:TKZ720918 TUU720917:TUV720918 UEQ720917:UER720918 UOM720917:UON720918 UYI720917:UYJ720918 VIE720917:VIF720918 VSA720917:VSB720918 WBW720917:WBX720918 WLS720917:WLT720918 WVO720917:WVP720918 G786453:H786454 JC786453:JD786454 SY786453:SZ786454 ACU786453:ACV786454 AMQ786453:AMR786454 AWM786453:AWN786454 BGI786453:BGJ786454 BQE786453:BQF786454 CAA786453:CAB786454 CJW786453:CJX786454 CTS786453:CTT786454 DDO786453:DDP786454 DNK786453:DNL786454 DXG786453:DXH786454 EHC786453:EHD786454 EQY786453:EQZ786454 FAU786453:FAV786454 FKQ786453:FKR786454 FUM786453:FUN786454 GEI786453:GEJ786454 GOE786453:GOF786454 GYA786453:GYB786454 HHW786453:HHX786454 HRS786453:HRT786454 IBO786453:IBP786454 ILK786453:ILL786454 IVG786453:IVH786454 JFC786453:JFD786454 JOY786453:JOZ786454 JYU786453:JYV786454 KIQ786453:KIR786454 KSM786453:KSN786454 LCI786453:LCJ786454 LME786453:LMF786454 LWA786453:LWB786454 MFW786453:MFX786454 MPS786453:MPT786454 MZO786453:MZP786454 NJK786453:NJL786454 NTG786453:NTH786454 ODC786453:ODD786454 OMY786453:OMZ786454 OWU786453:OWV786454 PGQ786453:PGR786454 PQM786453:PQN786454 QAI786453:QAJ786454 QKE786453:QKF786454 QUA786453:QUB786454 RDW786453:RDX786454 RNS786453:RNT786454 RXO786453:RXP786454 SHK786453:SHL786454 SRG786453:SRH786454 TBC786453:TBD786454 TKY786453:TKZ786454 TUU786453:TUV786454 UEQ786453:UER786454 UOM786453:UON786454 UYI786453:UYJ786454 VIE786453:VIF786454 VSA786453:VSB786454 WBW786453:WBX786454 WLS786453:WLT786454 WVO786453:WVP786454 G851989:H851990 JC851989:JD851990 SY851989:SZ851990 ACU851989:ACV851990 AMQ851989:AMR851990 AWM851989:AWN851990 BGI851989:BGJ851990 BQE851989:BQF851990 CAA851989:CAB851990 CJW851989:CJX851990 CTS851989:CTT851990 DDO851989:DDP851990 DNK851989:DNL851990 DXG851989:DXH851990 EHC851989:EHD851990 EQY851989:EQZ851990 FAU851989:FAV851990 FKQ851989:FKR851990 FUM851989:FUN851990 GEI851989:GEJ851990 GOE851989:GOF851990 GYA851989:GYB851990 HHW851989:HHX851990 HRS851989:HRT851990 IBO851989:IBP851990 ILK851989:ILL851990 IVG851989:IVH851990 JFC851989:JFD851990 JOY851989:JOZ851990 JYU851989:JYV851990 KIQ851989:KIR851990 KSM851989:KSN851990 LCI851989:LCJ851990 LME851989:LMF851990 LWA851989:LWB851990 MFW851989:MFX851990 MPS851989:MPT851990 MZO851989:MZP851990 NJK851989:NJL851990 NTG851989:NTH851990 ODC851989:ODD851990 OMY851989:OMZ851990 OWU851989:OWV851990 PGQ851989:PGR851990 PQM851989:PQN851990 QAI851989:QAJ851990 QKE851989:QKF851990 QUA851989:QUB851990 RDW851989:RDX851990 RNS851989:RNT851990 RXO851989:RXP851990 SHK851989:SHL851990 SRG851989:SRH851990 TBC851989:TBD851990 TKY851989:TKZ851990 TUU851989:TUV851990 UEQ851989:UER851990 UOM851989:UON851990 UYI851989:UYJ851990 VIE851989:VIF851990 VSA851989:VSB851990 WBW851989:WBX851990 WLS851989:WLT851990 WVO851989:WVP851990 G917525:H917526 JC917525:JD917526 SY917525:SZ917526 ACU917525:ACV917526 AMQ917525:AMR917526 AWM917525:AWN917526 BGI917525:BGJ917526 BQE917525:BQF917526 CAA917525:CAB917526 CJW917525:CJX917526 CTS917525:CTT917526 DDO917525:DDP917526 DNK917525:DNL917526 DXG917525:DXH917526 EHC917525:EHD917526 EQY917525:EQZ917526 FAU917525:FAV917526 FKQ917525:FKR917526 FUM917525:FUN917526 GEI917525:GEJ917526 GOE917525:GOF917526 GYA917525:GYB917526 HHW917525:HHX917526 HRS917525:HRT917526 IBO917525:IBP917526 ILK917525:ILL917526 IVG917525:IVH917526 JFC917525:JFD917526 JOY917525:JOZ917526 JYU917525:JYV917526 KIQ917525:KIR917526 KSM917525:KSN917526 LCI917525:LCJ917526 LME917525:LMF917526 LWA917525:LWB917526 MFW917525:MFX917526 MPS917525:MPT917526 MZO917525:MZP917526 NJK917525:NJL917526 NTG917525:NTH917526 ODC917525:ODD917526 OMY917525:OMZ917526 OWU917525:OWV917526 PGQ917525:PGR917526 PQM917525:PQN917526 QAI917525:QAJ917526 QKE917525:QKF917526 QUA917525:QUB917526 RDW917525:RDX917526 RNS917525:RNT917526 RXO917525:RXP917526 SHK917525:SHL917526 SRG917525:SRH917526 TBC917525:TBD917526 TKY917525:TKZ917526 TUU917525:TUV917526 UEQ917525:UER917526 UOM917525:UON917526 UYI917525:UYJ917526 VIE917525:VIF917526 VSA917525:VSB917526 WBW917525:WBX917526 WLS917525:WLT917526 WVO917525:WVP917526 G983061:H983062 JC983061:JD983062 SY983061:SZ983062 ACU983061:ACV983062 AMQ983061:AMR983062 AWM983061:AWN983062 BGI983061:BGJ983062 BQE983061:BQF983062 CAA983061:CAB983062 CJW983061:CJX983062 CTS983061:CTT983062 DDO983061:DDP983062 DNK983061:DNL983062 DXG983061:DXH983062 EHC983061:EHD983062 EQY983061:EQZ983062 FAU983061:FAV983062 FKQ983061:FKR983062 FUM983061:FUN983062 GEI983061:GEJ983062 GOE983061:GOF983062 GYA983061:GYB983062 HHW983061:HHX983062 HRS983061:HRT983062 IBO983061:IBP983062 ILK983061:ILL983062 IVG983061:IVH983062 JFC983061:JFD983062 JOY983061:JOZ983062 JYU983061:JYV983062 KIQ983061:KIR983062 KSM983061:KSN983062 LCI983061:LCJ983062 LME983061:LMF983062 LWA983061:LWB983062 MFW983061:MFX983062 MPS983061:MPT983062 MZO983061:MZP983062 NJK983061:NJL983062 NTG983061:NTH983062 ODC983061:ODD983062 OMY983061:OMZ983062 OWU983061:OWV983062 PGQ983061:PGR983062 PQM983061:PQN983062 QAI983061:QAJ983062 QKE983061:QKF983062 QUA983061:QUB983062 RDW983061:RDX983062 RNS983061:RNT983062 RXO983061:RXP983062 SHK983061:SHL983062 SRG983061:SRH983062 TBC983061:TBD983062 TKY983061:TKZ983062 TUU983061:TUV983062 UEQ983061:UER983062 UOM983061:UON983062 UYI983061:UYJ983062 VIE983061:VIF983062 VSA983061:VSB983062 WBW983061:WBX983062 WLS983061:WLT983062 WVO983061:WVP983062 G14:K14 JC14:JG14 SY14:TC14 ACU14:ACY14 AMQ14:AMU14 AWM14:AWQ14 BGI14:BGM14 BQE14:BQI14 CAA14:CAE14 CJW14:CKA14 CTS14:CTW14 DDO14:DDS14 DNK14:DNO14 DXG14:DXK14 EHC14:EHG14 EQY14:ERC14 FAU14:FAY14 FKQ14:FKU14 FUM14:FUQ14 GEI14:GEM14 GOE14:GOI14 GYA14:GYE14 HHW14:HIA14 HRS14:HRW14 IBO14:IBS14 ILK14:ILO14 IVG14:IVK14 JFC14:JFG14 JOY14:JPC14 JYU14:JYY14 KIQ14:KIU14 KSM14:KSQ14 LCI14:LCM14 LME14:LMI14 LWA14:LWE14 MFW14:MGA14 MPS14:MPW14 MZO14:MZS14 NJK14:NJO14 NTG14:NTK14 ODC14:ODG14 OMY14:ONC14 OWU14:OWY14 PGQ14:PGU14 PQM14:PQQ14 QAI14:QAM14 QKE14:QKI14 QUA14:QUE14 RDW14:REA14 RNS14:RNW14 RXO14:RXS14 SHK14:SHO14 SRG14:SRK14 TBC14:TBG14 TKY14:TLC14 TUU14:TUY14 UEQ14:UEU14 UOM14:UOQ14 UYI14:UYM14 VIE14:VII14 VSA14:VSE14 WBW14:WCA14 WLS14:WLW14 WVO14:WVS14 G65550:K65550 JC65550:JG65550 SY65550:TC65550 ACU65550:ACY65550 AMQ65550:AMU65550 AWM65550:AWQ65550 BGI65550:BGM65550 BQE65550:BQI65550 CAA65550:CAE65550 CJW65550:CKA65550 CTS65550:CTW65550 DDO65550:DDS65550 DNK65550:DNO65550 DXG65550:DXK65550 EHC65550:EHG65550 EQY65550:ERC65550 FAU65550:FAY65550 FKQ65550:FKU65550 FUM65550:FUQ65550 GEI65550:GEM65550 GOE65550:GOI65550 GYA65550:GYE65550 HHW65550:HIA65550 HRS65550:HRW65550 IBO65550:IBS65550 ILK65550:ILO65550 IVG65550:IVK65550 JFC65550:JFG65550 JOY65550:JPC65550 JYU65550:JYY65550 KIQ65550:KIU65550 KSM65550:KSQ65550 LCI65550:LCM65550 LME65550:LMI65550 LWA65550:LWE65550 MFW65550:MGA65550 MPS65550:MPW65550 MZO65550:MZS65550 NJK65550:NJO65550 NTG65550:NTK65550 ODC65550:ODG65550 OMY65550:ONC65550 OWU65550:OWY65550 PGQ65550:PGU65550 PQM65550:PQQ65550 QAI65550:QAM65550 QKE65550:QKI65550 QUA65550:QUE65550 RDW65550:REA65550 RNS65550:RNW65550 RXO65550:RXS65550 SHK65550:SHO65550 SRG65550:SRK65550 TBC65550:TBG65550 TKY65550:TLC65550 TUU65550:TUY65550 UEQ65550:UEU65550 UOM65550:UOQ65550 UYI65550:UYM65550 VIE65550:VII65550 VSA65550:VSE65550 WBW65550:WCA65550 WLS65550:WLW65550 WVO65550:WVS65550 G131086:K131086 JC131086:JG131086 SY131086:TC131086 ACU131086:ACY131086 AMQ131086:AMU131086 AWM131086:AWQ131086 BGI131086:BGM131086 BQE131086:BQI131086 CAA131086:CAE131086 CJW131086:CKA131086 CTS131086:CTW131086 DDO131086:DDS131086 DNK131086:DNO131086 DXG131086:DXK131086 EHC131086:EHG131086 EQY131086:ERC131086 FAU131086:FAY131086 FKQ131086:FKU131086 FUM131086:FUQ131086 GEI131086:GEM131086 GOE131086:GOI131086 GYA131086:GYE131086 HHW131086:HIA131086 HRS131086:HRW131086 IBO131086:IBS131086 ILK131086:ILO131086 IVG131086:IVK131086 JFC131086:JFG131086 JOY131086:JPC131086 JYU131086:JYY131086 KIQ131086:KIU131086 KSM131086:KSQ131086 LCI131086:LCM131086 LME131086:LMI131086 LWA131086:LWE131086 MFW131086:MGA131086 MPS131086:MPW131086 MZO131086:MZS131086 NJK131086:NJO131086 NTG131086:NTK131086 ODC131086:ODG131086 OMY131086:ONC131086 OWU131086:OWY131086 PGQ131086:PGU131086 PQM131086:PQQ131086 QAI131086:QAM131086 QKE131086:QKI131086 QUA131086:QUE131086 RDW131086:REA131086 RNS131086:RNW131086 RXO131086:RXS131086 SHK131086:SHO131086 SRG131086:SRK131086 TBC131086:TBG131086 TKY131086:TLC131086 TUU131086:TUY131086 UEQ131086:UEU131086 UOM131086:UOQ131086 UYI131086:UYM131086 VIE131086:VII131086 VSA131086:VSE131086 WBW131086:WCA131086 WLS131086:WLW131086 WVO131086:WVS131086 G196622:K196622 JC196622:JG196622 SY196622:TC196622 ACU196622:ACY196622 AMQ196622:AMU196622 AWM196622:AWQ196622 BGI196622:BGM196622 BQE196622:BQI196622 CAA196622:CAE196622 CJW196622:CKA196622 CTS196622:CTW196622 DDO196622:DDS196622 DNK196622:DNO196622 DXG196622:DXK196622 EHC196622:EHG196622 EQY196622:ERC196622 FAU196622:FAY196622 FKQ196622:FKU196622 FUM196622:FUQ196622 GEI196622:GEM196622 GOE196622:GOI196622 GYA196622:GYE196622 HHW196622:HIA196622 HRS196622:HRW196622 IBO196622:IBS196622 ILK196622:ILO196622 IVG196622:IVK196622 JFC196622:JFG196622 JOY196622:JPC196622 JYU196622:JYY196622 KIQ196622:KIU196622 KSM196622:KSQ196622 LCI196622:LCM196622 LME196622:LMI196622 LWA196622:LWE196622 MFW196622:MGA196622 MPS196622:MPW196622 MZO196622:MZS196622 NJK196622:NJO196622 NTG196622:NTK196622 ODC196622:ODG196622 OMY196622:ONC196622 OWU196622:OWY196622 PGQ196622:PGU196622 PQM196622:PQQ196622 QAI196622:QAM196622 QKE196622:QKI196622 QUA196622:QUE196622 RDW196622:REA196622 RNS196622:RNW196622 RXO196622:RXS196622 SHK196622:SHO196622 SRG196622:SRK196622 TBC196622:TBG196622 TKY196622:TLC196622 TUU196622:TUY196622 UEQ196622:UEU196622 UOM196622:UOQ196622 UYI196622:UYM196622 VIE196622:VII196622 VSA196622:VSE196622 WBW196622:WCA196622 WLS196622:WLW196622 WVO196622:WVS196622 G262158:K262158 JC262158:JG262158 SY262158:TC262158 ACU262158:ACY262158 AMQ262158:AMU262158 AWM262158:AWQ262158 BGI262158:BGM262158 BQE262158:BQI262158 CAA262158:CAE262158 CJW262158:CKA262158 CTS262158:CTW262158 DDO262158:DDS262158 DNK262158:DNO262158 DXG262158:DXK262158 EHC262158:EHG262158 EQY262158:ERC262158 FAU262158:FAY262158 FKQ262158:FKU262158 FUM262158:FUQ262158 GEI262158:GEM262158 GOE262158:GOI262158 GYA262158:GYE262158 HHW262158:HIA262158 HRS262158:HRW262158 IBO262158:IBS262158 ILK262158:ILO262158 IVG262158:IVK262158 JFC262158:JFG262158 JOY262158:JPC262158 JYU262158:JYY262158 KIQ262158:KIU262158 KSM262158:KSQ262158 LCI262158:LCM262158 LME262158:LMI262158 LWA262158:LWE262158 MFW262158:MGA262158 MPS262158:MPW262158 MZO262158:MZS262158 NJK262158:NJO262158 NTG262158:NTK262158 ODC262158:ODG262158 OMY262158:ONC262158 OWU262158:OWY262158 PGQ262158:PGU262158 PQM262158:PQQ262158 QAI262158:QAM262158 QKE262158:QKI262158 QUA262158:QUE262158 RDW262158:REA262158 RNS262158:RNW262158 RXO262158:RXS262158 SHK262158:SHO262158 SRG262158:SRK262158 TBC262158:TBG262158 TKY262158:TLC262158 TUU262158:TUY262158 UEQ262158:UEU262158 UOM262158:UOQ262158 UYI262158:UYM262158 VIE262158:VII262158 VSA262158:VSE262158 WBW262158:WCA262158 WLS262158:WLW262158 WVO262158:WVS262158 G327694:K327694 JC327694:JG327694 SY327694:TC327694 ACU327694:ACY327694 AMQ327694:AMU327694 AWM327694:AWQ327694 BGI327694:BGM327694 BQE327694:BQI327694 CAA327694:CAE327694 CJW327694:CKA327694 CTS327694:CTW327694 DDO327694:DDS327694 DNK327694:DNO327694 DXG327694:DXK327694 EHC327694:EHG327694 EQY327694:ERC327694 FAU327694:FAY327694 FKQ327694:FKU327694 FUM327694:FUQ327694 GEI327694:GEM327694 GOE327694:GOI327694 GYA327694:GYE327694 HHW327694:HIA327694 HRS327694:HRW327694 IBO327694:IBS327694 ILK327694:ILO327694 IVG327694:IVK327694 JFC327694:JFG327694 JOY327694:JPC327694 JYU327694:JYY327694 KIQ327694:KIU327694 KSM327694:KSQ327694 LCI327694:LCM327694 LME327694:LMI327694 LWA327694:LWE327694 MFW327694:MGA327694 MPS327694:MPW327694 MZO327694:MZS327694 NJK327694:NJO327694 NTG327694:NTK327694 ODC327694:ODG327694 OMY327694:ONC327694 OWU327694:OWY327694 PGQ327694:PGU327694 PQM327694:PQQ327694 QAI327694:QAM327694 QKE327694:QKI327694 QUA327694:QUE327694 RDW327694:REA327694 RNS327694:RNW327694 RXO327694:RXS327694 SHK327694:SHO327694 SRG327694:SRK327694 TBC327694:TBG327694 TKY327694:TLC327694 TUU327694:TUY327694 UEQ327694:UEU327694 UOM327694:UOQ327694 UYI327694:UYM327694 VIE327694:VII327694 VSA327694:VSE327694 WBW327694:WCA327694 WLS327694:WLW327694 WVO327694:WVS327694 G393230:K393230 JC393230:JG393230 SY393230:TC393230 ACU393230:ACY393230 AMQ393230:AMU393230 AWM393230:AWQ393230 BGI393230:BGM393230 BQE393230:BQI393230 CAA393230:CAE393230 CJW393230:CKA393230 CTS393230:CTW393230 DDO393230:DDS393230 DNK393230:DNO393230 DXG393230:DXK393230 EHC393230:EHG393230 EQY393230:ERC393230 FAU393230:FAY393230 FKQ393230:FKU393230 FUM393230:FUQ393230 GEI393230:GEM393230 GOE393230:GOI393230 GYA393230:GYE393230 HHW393230:HIA393230 HRS393230:HRW393230 IBO393230:IBS393230 ILK393230:ILO393230 IVG393230:IVK393230 JFC393230:JFG393230 JOY393230:JPC393230 JYU393230:JYY393230 KIQ393230:KIU393230 KSM393230:KSQ393230 LCI393230:LCM393230 LME393230:LMI393230 LWA393230:LWE393230 MFW393230:MGA393230 MPS393230:MPW393230 MZO393230:MZS393230 NJK393230:NJO393230 NTG393230:NTK393230 ODC393230:ODG393230 OMY393230:ONC393230 OWU393230:OWY393230 PGQ393230:PGU393230 PQM393230:PQQ393230 QAI393230:QAM393230 QKE393230:QKI393230 QUA393230:QUE393230 RDW393230:REA393230 RNS393230:RNW393230 RXO393230:RXS393230 SHK393230:SHO393230 SRG393230:SRK393230 TBC393230:TBG393230 TKY393230:TLC393230 TUU393230:TUY393230 UEQ393230:UEU393230 UOM393230:UOQ393230 UYI393230:UYM393230 VIE393230:VII393230 VSA393230:VSE393230 WBW393230:WCA393230 WLS393230:WLW393230 WVO393230:WVS393230 G458766:K458766 JC458766:JG458766 SY458766:TC458766 ACU458766:ACY458766 AMQ458766:AMU458766 AWM458766:AWQ458766 BGI458766:BGM458766 BQE458766:BQI458766 CAA458766:CAE458766 CJW458766:CKA458766 CTS458766:CTW458766 DDO458766:DDS458766 DNK458766:DNO458766 DXG458766:DXK458766 EHC458766:EHG458766 EQY458766:ERC458766 FAU458766:FAY458766 FKQ458766:FKU458766 FUM458766:FUQ458766 GEI458766:GEM458766 GOE458766:GOI458766 GYA458766:GYE458766 HHW458766:HIA458766 HRS458766:HRW458766 IBO458766:IBS458766 ILK458766:ILO458766 IVG458766:IVK458766 JFC458766:JFG458766 JOY458766:JPC458766 JYU458766:JYY458766 KIQ458766:KIU458766 KSM458766:KSQ458766 LCI458766:LCM458766 LME458766:LMI458766 LWA458766:LWE458766 MFW458766:MGA458766 MPS458766:MPW458766 MZO458766:MZS458766 NJK458766:NJO458766 NTG458766:NTK458766 ODC458766:ODG458766 OMY458766:ONC458766 OWU458766:OWY458766 PGQ458766:PGU458766 PQM458766:PQQ458766 QAI458766:QAM458766 QKE458766:QKI458766 QUA458766:QUE458766 RDW458766:REA458766 RNS458766:RNW458766 RXO458766:RXS458766 SHK458766:SHO458766 SRG458766:SRK458766 TBC458766:TBG458766 TKY458766:TLC458766 TUU458766:TUY458766 UEQ458766:UEU458766 UOM458766:UOQ458766 UYI458766:UYM458766 VIE458766:VII458766 VSA458766:VSE458766 WBW458766:WCA458766 WLS458766:WLW458766 WVO458766:WVS458766 G524302:K524302 JC524302:JG524302 SY524302:TC524302 ACU524302:ACY524302 AMQ524302:AMU524302 AWM524302:AWQ524302 BGI524302:BGM524302 BQE524302:BQI524302 CAA524302:CAE524302 CJW524302:CKA524302 CTS524302:CTW524302 DDO524302:DDS524302 DNK524302:DNO524302 DXG524302:DXK524302 EHC524302:EHG524302 EQY524302:ERC524302 FAU524302:FAY524302 FKQ524302:FKU524302 FUM524302:FUQ524302 GEI524302:GEM524302 GOE524302:GOI524302 GYA524302:GYE524302 HHW524302:HIA524302 HRS524302:HRW524302 IBO524302:IBS524302 ILK524302:ILO524302 IVG524302:IVK524302 JFC524302:JFG524302 JOY524302:JPC524302 JYU524302:JYY524302 KIQ524302:KIU524302 KSM524302:KSQ524302 LCI524302:LCM524302 LME524302:LMI524302 LWA524302:LWE524302 MFW524302:MGA524302 MPS524302:MPW524302 MZO524302:MZS524302 NJK524302:NJO524302 NTG524302:NTK524302 ODC524302:ODG524302 OMY524302:ONC524302 OWU524302:OWY524302 PGQ524302:PGU524302 PQM524302:PQQ524302 QAI524302:QAM524302 QKE524302:QKI524302 QUA524302:QUE524302 RDW524302:REA524302 RNS524302:RNW524302 RXO524302:RXS524302 SHK524302:SHO524302 SRG524302:SRK524302 TBC524302:TBG524302 TKY524302:TLC524302 TUU524302:TUY524302 UEQ524302:UEU524302 UOM524302:UOQ524302 UYI524302:UYM524302 VIE524302:VII524302 VSA524302:VSE524302 WBW524302:WCA524302 WLS524302:WLW524302 WVO524302:WVS524302 G589838:K589838 JC589838:JG589838 SY589838:TC589838 ACU589838:ACY589838 AMQ589838:AMU589838 AWM589838:AWQ589838 BGI589838:BGM589838 BQE589838:BQI589838 CAA589838:CAE589838 CJW589838:CKA589838 CTS589838:CTW589838 DDO589838:DDS589838 DNK589838:DNO589838 DXG589838:DXK589838 EHC589838:EHG589838 EQY589838:ERC589838 FAU589838:FAY589838 FKQ589838:FKU589838 FUM589838:FUQ589838 GEI589838:GEM589838 GOE589838:GOI589838 GYA589838:GYE589838 HHW589838:HIA589838 HRS589838:HRW589838 IBO589838:IBS589838 ILK589838:ILO589838 IVG589838:IVK589838 JFC589838:JFG589838 JOY589838:JPC589838 JYU589838:JYY589838 KIQ589838:KIU589838 KSM589838:KSQ589838 LCI589838:LCM589838 LME589838:LMI589838 LWA589838:LWE589838 MFW589838:MGA589838 MPS589838:MPW589838 MZO589838:MZS589838 NJK589838:NJO589838 NTG589838:NTK589838 ODC589838:ODG589838 OMY589838:ONC589838 OWU589838:OWY589838 PGQ589838:PGU589838 PQM589838:PQQ589838 QAI589838:QAM589838 QKE589838:QKI589838 QUA589838:QUE589838 RDW589838:REA589838 RNS589838:RNW589838 RXO589838:RXS589838 SHK589838:SHO589838 SRG589838:SRK589838 TBC589838:TBG589838 TKY589838:TLC589838 TUU589838:TUY589838 UEQ589838:UEU589838 UOM589838:UOQ589838 UYI589838:UYM589838 VIE589838:VII589838 VSA589838:VSE589838 WBW589838:WCA589838 WLS589838:WLW589838 WVO589838:WVS589838 G655374:K655374 JC655374:JG655374 SY655374:TC655374 ACU655374:ACY655374 AMQ655374:AMU655374 AWM655374:AWQ655374 BGI655374:BGM655374 BQE655374:BQI655374 CAA655374:CAE655374 CJW655374:CKA655374 CTS655374:CTW655374 DDO655374:DDS655374 DNK655374:DNO655374 DXG655374:DXK655374 EHC655374:EHG655374 EQY655374:ERC655374 FAU655374:FAY655374 FKQ655374:FKU655374 FUM655374:FUQ655374 GEI655374:GEM655374 GOE655374:GOI655374 GYA655374:GYE655374 HHW655374:HIA655374 HRS655374:HRW655374 IBO655374:IBS655374 ILK655374:ILO655374 IVG655374:IVK655374 JFC655374:JFG655374 JOY655374:JPC655374 JYU655374:JYY655374 KIQ655374:KIU655374 KSM655374:KSQ655374 LCI655374:LCM655374 LME655374:LMI655374 LWA655374:LWE655374 MFW655374:MGA655374 MPS655374:MPW655374 MZO655374:MZS655374 NJK655374:NJO655374 NTG655374:NTK655374 ODC655374:ODG655374 OMY655374:ONC655374 OWU655374:OWY655374 PGQ655374:PGU655374 PQM655374:PQQ655374 QAI655374:QAM655374 QKE655374:QKI655374 QUA655374:QUE655374 RDW655374:REA655374 RNS655374:RNW655374 RXO655374:RXS655374 SHK655374:SHO655374 SRG655374:SRK655374 TBC655374:TBG655374 TKY655374:TLC655374 TUU655374:TUY655374 UEQ655374:UEU655374 UOM655374:UOQ655374 UYI655374:UYM655374 VIE655374:VII655374 VSA655374:VSE655374 WBW655374:WCA655374 WLS655374:WLW655374 WVO655374:WVS655374 G720910:K720910 JC720910:JG720910 SY720910:TC720910 ACU720910:ACY720910 AMQ720910:AMU720910 AWM720910:AWQ720910 BGI720910:BGM720910 BQE720910:BQI720910 CAA720910:CAE720910 CJW720910:CKA720910 CTS720910:CTW720910 DDO720910:DDS720910 DNK720910:DNO720910 DXG720910:DXK720910 EHC720910:EHG720910 EQY720910:ERC720910 FAU720910:FAY720910 FKQ720910:FKU720910 FUM720910:FUQ720910 GEI720910:GEM720910 GOE720910:GOI720910 GYA720910:GYE720910 HHW720910:HIA720910 HRS720910:HRW720910 IBO720910:IBS720910 ILK720910:ILO720910 IVG720910:IVK720910 JFC720910:JFG720910 JOY720910:JPC720910 JYU720910:JYY720910 KIQ720910:KIU720910 KSM720910:KSQ720910 LCI720910:LCM720910 LME720910:LMI720910 LWA720910:LWE720910 MFW720910:MGA720910 MPS720910:MPW720910 MZO720910:MZS720910 NJK720910:NJO720910 NTG720910:NTK720910 ODC720910:ODG720910 OMY720910:ONC720910 OWU720910:OWY720910 PGQ720910:PGU720910 PQM720910:PQQ720910 QAI720910:QAM720910 QKE720910:QKI720910 QUA720910:QUE720910 RDW720910:REA720910 RNS720910:RNW720910 RXO720910:RXS720910 SHK720910:SHO720910 SRG720910:SRK720910 TBC720910:TBG720910 TKY720910:TLC720910 TUU720910:TUY720910 UEQ720910:UEU720910 UOM720910:UOQ720910 UYI720910:UYM720910 VIE720910:VII720910 VSA720910:VSE720910 WBW720910:WCA720910 WLS720910:WLW720910 WVO720910:WVS720910 G786446:K786446 JC786446:JG786446 SY786446:TC786446 ACU786446:ACY786446 AMQ786446:AMU786446 AWM786446:AWQ786446 BGI786446:BGM786446 BQE786446:BQI786446 CAA786446:CAE786446 CJW786446:CKA786446 CTS786446:CTW786446 DDO786446:DDS786446 DNK786446:DNO786446 DXG786446:DXK786446 EHC786446:EHG786446 EQY786446:ERC786446 FAU786446:FAY786446 FKQ786446:FKU786446 FUM786446:FUQ786446 GEI786446:GEM786446 GOE786446:GOI786446 GYA786446:GYE786446 HHW786446:HIA786446 HRS786446:HRW786446 IBO786446:IBS786446 ILK786446:ILO786446 IVG786446:IVK786446 JFC786446:JFG786446 JOY786446:JPC786446 JYU786446:JYY786446 KIQ786446:KIU786446 KSM786446:KSQ786446 LCI786446:LCM786446 LME786446:LMI786446 LWA786446:LWE786446 MFW786446:MGA786446 MPS786446:MPW786446 MZO786446:MZS786446 NJK786446:NJO786446 NTG786446:NTK786446 ODC786446:ODG786446 OMY786446:ONC786446 OWU786446:OWY786446 PGQ786446:PGU786446 PQM786446:PQQ786446 QAI786446:QAM786446 QKE786446:QKI786446 QUA786446:QUE786446 RDW786446:REA786446 RNS786446:RNW786446 RXO786446:RXS786446 SHK786446:SHO786446 SRG786446:SRK786446 TBC786446:TBG786446 TKY786446:TLC786446 TUU786446:TUY786446 UEQ786446:UEU786446 UOM786446:UOQ786446 UYI786446:UYM786446 VIE786446:VII786446 VSA786446:VSE786446 WBW786446:WCA786446 WLS786446:WLW786446 WVO786446:WVS786446 G851982:K851982 JC851982:JG851982 SY851982:TC851982 ACU851982:ACY851982 AMQ851982:AMU851982 AWM851982:AWQ851982 BGI851982:BGM851982 BQE851982:BQI851982 CAA851982:CAE851982 CJW851982:CKA851982 CTS851982:CTW851982 DDO851982:DDS851982 DNK851982:DNO851982 DXG851982:DXK851982 EHC851982:EHG851982 EQY851982:ERC851982 FAU851982:FAY851982 FKQ851982:FKU851982 FUM851982:FUQ851982 GEI851982:GEM851982 GOE851982:GOI851982 GYA851982:GYE851982 HHW851982:HIA851982 HRS851982:HRW851982 IBO851982:IBS851982 ILK851982:ILO851982 IVG851982:IVK851982 JFC851982:JFG851982 JOY851982:JPC851982 JYU851982:JYY851982 KIQ851982:KIU851982 KSM851982:KSQ851982 LCI851982:LCM851982 LME851982:LMI851982 LWA851982:LWE851982 MFW851982:MGA851982 MPS851982:MPW851982 MZO851982:MZS851982 NJK851982:NJO851982 NTG851982:NTK851982 ODC851982:ODG851982 OMY851982:ONC851982 OWU851982:OWY851982 PGQ851982:PGU851982 PQM851982:PQQ851982 QAI851982:QAM851982 QKE851982:QKI851982 QUA851982:QUE851982 RDW851982:REA851982 RNS851982:RNW851982 RXO851982:RXS851982 SHK851982:SHO851982 SRG851982:SRK851982 TBC851982:TBG851982 TKY851982:TLC851982 TUU851982:TUY851982 UEQ851982:UEU851982 UOM851982:UOQ851982 UYI851982:UYM851982 VIE851982:VII851982 VSA851982:VSE851982 WBW851982:WCA851982 WLS851982:WLW851982 WVO851982:WVS851982 G917518:K917518 JC917518:JG917518 SY917518:TC917518 ACU917518:ACY917518 AMQ917518:AMU917518 AWM917518:AWQ917518 BGI917518:BGM917518 BQE917518:BQI917518 CAA917518:CAE917518 CJW917518:CKA917518 CTS917518:CTW917518 DDO917518:DDS917518 DNK917518:DNO917518 DXG917518:DXK917518 EHC917518:EHG917518 EQY917518:ERC917518 FAU917518:FAY917518 FKQ917518:FKU917518 FUM917518:FUQ917518 GEI917518:GEM917518 GOE917518:GOI917518 GYA917518:GYE917518 HHW917518:HIA917518 HRS917518:HRW917518 IBO917518:IBS917518 ILK917518:ILO917518 IVG917518:IVK917518 JFC917518:JFG917518 JOY917518:JPC917518 JYU917518:JYY917518 KIQ917518:KIU917518 KSM917518:KSQ917518 LCI917518:LCM917518 LME917518:LMI917518 LWA917518:LWE917518 MFW917518:MGA917518 MPS917518:MPW917518 MZO917518:MZS917518 NJK917518:NJO917518 NTG917518:NTK917518 ODC917518:ODG917518 OMY917518:ONC917518 OWU917518:OWY917518 PGQ917518:PGU917518 PQM917518:PQQ917518 QAI917518:QAM917518 QKE917518:QKI917518 QUA917518:QUE917518 RDW917518:REA917518 RNS917518:RNW917518 RXO917518:RXS917518 SHK917518:SHO917518 SRG917518:SRK917518 TBC917518:TBG917518 TKY917518:TLC917518 TUU917518:TUY917518 UEQ917518:UEU917518 UOM917518:UOQ917518 UYI917518:UYM917518 VIE917518:VII917518 VSA917518:VSE917518 WBW917518:WCA917518 WLS917518:WLW917518 WVO917518:WVS917518 G983054:K983054 JC983054:JG983054 SY983054:TC983054 ACU983054:ACY983054 AMQ983054:AMU983054 AWM983054:AWQ983054 BGI983054:BGM983054 BQE983054:BQI983054 CAA983054:CAE983054 CJW983054:CKA983054 CTS983054:CTW983054 DDO983054:DDS983054 DNK983054:DNO983054 DXG983054:DXK983054 EHC983054:EHG983054 EQY983054:ERC983054 FAU983054:FAY983054 FKQ983054:FKU983054 FUM983054:FUQ983054 GEI983054:GEM983054 GOE983054:GOI983054 GYA983054:GYE983054 HHW983054:HIA983054 HRS983054:HRW983054 IBO983054:IBS983054 ILK983054:ILO983054 IVG983054:IVK983054 JFC983054:JFG983054 JOY983054:JPC983054 JYU983054:JYY983054 KIQ983054:KIU983054 KSM983054:KSQ983054 LCI983054:LCM983054 LME983054:LMI983054 LWA983054:LWE983054 MFW983054:MGA983054 MPS983054:MPW983054 MZO983054:MZS983054 NJK983054:NJO983054 NTG983054:NTK983054 ODC983054:ODG983054 OMY983054:ONC983054 OWU983054:OWY983054 PGQ983054:PGU983054 PQM983054:PQQ983054 QAI983054:QAM983054 QKE983054:QKI983054 QUA983054:QUE983054 RDW983054:REA983054 RNS983054:RNW983054 RXO983054:RXS983054 SHK983054:SHO983054 SRG983054:SRK983054 TBC983054:TBG983054 TKY983054:TLC983054 TUU983054:TUY983054 UEQ983054:UEU983054 UOM983054:UOQ983054 UYI983054:UYM983054 VIE983054:VII983054 VSA983054:VSE983054 WBW983054:WCA983054 WLS983054:WLW983054 WVO983054:WVS983054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L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L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L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L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L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L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L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L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L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L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L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L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L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L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L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formula1>-9.99999999999999E+23</formula1>
      <formula2>9.99999999999999E+23</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workbookViewId="0">
      <selection activeCell="E7" sqref="E7"/>
    </sheetView>
  </sheetViews>
  <sheetFormatPr defaultRowHeight="15"/>
  <cols>
    <col min="1" max="1" width="9.140625" customWidth="1"/>
    <col min="2" max="2" width="46.85546875" customWidth="1"/>
    <col min="3" max="3" width="26.85546875" customWidth="1"/>
  </cols>
  <sheetData>
    <row r="1" spans="1:20" ht="22.5">
      <c r="A1" s="122" t="s">
        <v>53</v>
      </c>
      <c r="B1" s="123"/>
      <c r="C1" s="123"/>
      <c r="D1" s="123"/>
      <c r="E1" s="123"/>
      <c r="F1" s="123"/>
      <c r="G1" s="123"/>
      <c r="H1" s="123"/>
      <c r="I1" s="123"/>
      <c r="J1" s="123"/>
      <c r="K1" s="123"/>
      <c r="L1" s="123"/>
      <c r="M1" s="123"/>
      <c r="N1" s="123"/>
      <c r="O1" s="123"/>
      <c r="P1" s="123"/>
      <c r="Q1" s="123"/>
      <c r="R1" s="123"/>
      <c r="S1" s="121"/>
      <c r="T1" s="121"/>
    </row>
    <row r="2" spans="1:20">
      <c r="A2" s="124"/>
      <c r="B2" s="123"/>
      <c r="C2" s="122" t="s">
        <v>54</v>
      </c>
      <c r="D2" s="123"/>
      <c r="E2" s="123"/>
      <c r="F2" s="123"/>
      <c r="G2" s="123"/>
      <c r="H2" s="123"/>
      <c r="I2" s="123"/>
      <c r="J2" s="123"/>
      <c r="K2" s="123"/>
      <c r="L2" s="123"/>
      <c r="M2" s="123"/>
      <c r="N2" s="123"/>
      <c r="O2" s="123"/>
      <c r="P2" s="123"/>
      <c r="Q2" s="123"/>
      <c r="R2" s="123"/>
      <c r="S2" s="123"/>
      <c r="T2" s="123"/>
    </row>
    <row r="3" spans="1:20">
      <c r="A3" s="124"/>
      <c r="B3" s="123"/>
      <c r="C3" s="122" t="s">
        <v>55</v>
      </c>
      <c r="D3" s="123"/>
      <c r="E3" s="123"/>
      <c r="F3" s="125"/>
      <c r="G3" s="123"/>
      <c r="H3" s="123"/>
      <c r="I3" s="123"/>
      <c r="J3" s="123"/>
      <c r="K3" s="123"/>
      <c r="L3" s="123"/>
      <c r="M3" s="123"/>
      <c r="N3" s="123"/>
      <c r="O3" s="123"/>
      <c r="P3" s="123"/>
      <c r="Q3" s="123"/>
      <c r="R3" s="123"/>
      <c r="S3" s="123"/>
      <c r="T3" s="123"/>
    </row>
    <row r="4" spans="1:20" ht="33.75" customHeight="1">
      <c r="A4" s="128"/>
      <c r="B4" s="223" t="s">
        <v>56</v>
      </c>
      <c r="C4" s="223"/>
      <c r="D4" s="123"/>
      <c r="E4" s="123"/>
      <c r="F4" s="123"/>
      <c r="G4" s="123"/>
      <c r="H4" s="123"/>
      <c r="I4" s="123"/>
      <c r="J4" s="123"/>
      <c r="K4" s="122"/>
      <c r="L4" s="123"/>
      <c r="M4" s="123"/>
      <c r="N4" s="123"/>
      <c r="O4" s="123"/>
      <c r="P4" s="123"/>
      <c r="Q4" s="123"/>
      <c r="R4" s="123"/>
      <c r="S4" s="123"/>
      <c r="T4" s="123"/>
    </row>
    <row r="5" spans="1:20" ht="45" customHeight="1">
      <c r="A5" s="224" t="s">
        <v>57</v>
      </c>
      <c r="B5" s="224"/>
      <c r="C5" s="224"/>
      <c r="D5" s="123"/>
      <c r="E5" s="123"/>
      <c r="F5" s="123"/>
      <c r="G5" s="123"/>
      <c r="H5" s="123"/>
      <c r="I5" s="123"/>
      <c r="J5" s="123"/>
      <c r="K5" s="123"/>
      <c r="L5" s="123"/>
      <c r="M5" s="123"/>
      <c r="N5" s="123"/>
      <c r="O5" s="123"/>
      <c r="P5" s="123"/>
      <c r="Q5" s="123"/>
      <c r="R5" s="123"/>
      <c r="S5" s="123"/>
      <c r="T5" s="121"/>
    </row>
    <row r="6" spans="1:20" ht="33.75">
      <c r="A6" s="124"/>
      <c r="B6" s="126" t="s">
        <v>41</v>
      </c>
      <c r="C6" s="127" t="s">
        <v>58</v>
      </c>
      <c r="D6" s="123"/>
      <c r="E6" s="123"/>
      <c r="F6" s="123"/>
      <c r="G6" s="123"/>
      <c r="H6" s="123"/>
      <c r="I6" s="123"/>
      <c r="J6" s="123"/>
      <c r="K6" s="123"/>
      <c r="L6" s="123"/>
      <c r="M6" s="123"/>
      <c r="N6" s="123"/>
      <c r="O6" s="123"/>
      <c r="P6" s="123"/>
      <c r="Q6" s="123"/>
      <c r="R6" s="123"/>
      <c r="S6" s="123"/>
      <c r="T6" s="123"/>
    </row>
    <row r="7" spans="1:20" ht="78.75">
      <c r="A7" s="124"/>
      <c r="B7" s="126" t="s">
        <v>59</v>
      </c>
      <c r="C7" s="127" t="s">
        <v>60</v>
      </c>
      <c r="D7" s="123"/>
      <c r="E7" s="123"/>
      <c r="F7" s="123"/>
      <c r="G7" s="123"/>
      <c r="H7" s="123"/>
      <c r="I7" s="123"/>
      <c r="J7" s="123"/>
      <c r="K7" s="123"/>
      <c r="L7" s="123"/>
      <c r="M7" s="123"/>
      <c r="N7" s="123"/>
      <c r="O7" s="123"/>
      <c r="P7" s="123"/>
      <c r="Q7" s="123"/>
      <c r="R7" s="123"/>
      <c r="S7" s="123"/>
      <c r="T7" s="123"/>
    </row>
    <row r="8" spans="1:20">
      <c r="A8" s="124"/>
      <c r="B8" s="126" t="s">
        <v>61</v>
      </c>
      <c r="C8" s="127" t="s">
        <v>62</v>
      </c>
      <c r="D8" s="123"/>
      <c r="E8" s="123"/>
      <c r="F8" s="123"/>
      <c r="G8" s="123"/>
      <c r="H8" s="123"/>
      <c r="I8" s="123"/>
      <c r="J8" s="123"/>
      <c r="K8" s="123"/>
      <c r="L8" s="123"/>
      <c r="M8" s="123"/>
      <c r="N8" s="123"/>
      <c r="O8" s="123"/>
      <c r="P8" s="123"/>
      <c r="Q8" s="123"/>
      <c r="R8" s="123"/>
      <c r="S8" s="123"/>
      <c r="T8" s="123"/>
    </row>
    <row r="9" spans="1:20" ht="33.75">
      <c r="A9" s="124"/>
      <c r="B9" s="126" t="s">
        <v>63</v>
      </c>
      <c r="C9" s="127" t="s">
        <v>64</v>
      </c>
      <c r="D9" s="123"/>
      <c r="E9" s="123"/>
      <c r="F9" s="123"/>
      <c r="G9" s="123"/>
      <c r="H9" s="123"/>
      <c r="I9" s="123"/>
      <c r="J9" s="123"/>
      <c r="K9" s="123"/>
      <c r="L9" s="123"/>
      <c r="M9" s="123"/>
      <c r="N9" s="123"/>
      <c r="O9" s="123"/>
      <c r="P9" s="123"/>
      <c r="Q9" s="123"/>
      <c r="R9" s="123"/>
      <c r="S9" s="123"/>
      <c r="T9" s="123"/>
    </row>
    <row r="10" spans="1:20" ht="33.75">
      <c r="A10" s="124"/>
      <c r="B10" s="126" t="s">
        <v>65</v>
      </c>
      <c r="C10" s="127" t="s">
        <v>66</v>
      </c>
      <c r="D10" s="123"/>
      <c r="E10" s="123"/>
      <c r="F10" s="123"/>
      <c r="G10" s="123"/>
      <c r="H10" s="123"/>
      <c r="I10" s="123"/>
      <c r="J10" s="123"/>
      <c r="K10" s="123"/>
      <c r="L10" s="123"/>
      <c r="M10" s="123"/>
      <c r="N10" s="123"/>
      <c r="O10" s="123"/>
      <c r="P10" s="123"/>
      <c r="Q10" s="123"/>
      <c r="R10" s="123"/>
      <c r="S10" s="123"/>
      <c r="T10" s="123"/>
    </row>
    <row r="11" spans="1:20" ht="22.5">
      <c r="A11" s="124"/>
      <c r="B11" s="126" t="s">
        <v>67</v>
      </c>
      <c r="C11" s="127" t="s">
        <v>68</v>
      </c>
      <c r="D11" s="123"/>
      <c r="E11" s="123"/>
      <c r="F11" s="123"/>
      <c r="G11" s="123"/>
      <c r="H11" s="123"/>
      <c r="I11" s="123"/>
      <c r="J11" s="123"/>
      <c r="K11" s="123"/>
      <c r="L11" s="123"/>
      <c r="M11" s="123"/>
      <c r="N11" s="123"/>
      <c r="O11" s="123"/>
      <c r="P11" s="123"/>
      <c r="Q11" s="123"/>
      <c r="R11" s="123"/>
      <c r="S11" s="123"/>
      <c r="T11" s="123"/>
    </row>
    <row r="12" spans="1:20" ht="33.75">
      <c r="A12" s="124"/>
      <c r="B12" s="126" t="s">
        <v>69</v>
      </c>
      <c r="C12" s="127" t="s">
        <v>70</v>
      </c>
      <c r="D12" s="123"/>
      <c r="E12" s="123"/>
      <c r="F12" s="123"/>
      <c r="G12" s="123"/>
      <c r="H12" s="123"/>
      <c r="I12" s="123"/>
      <c r="J12" s="123"/>
      <c r="K12" s="123"/>
      <c r="L12" s="123"/>
      <c r="M12" s="123"/>
      <c r="N12" s="123"/>
      <c r="O12" s="123"/>
      <c r="P12" s="123"/>
      <c r="Q12" s="123"/>
      <c r="R12" s="123"/>
      <c r="S12" s="123"/>
      <c r="T12" s="123"/>
    </row>
    <row r="13" spans="1:20" ht="45">
      <c r="A13" s="124"/>
      <c r="B13" s="126" t="s">
        <v>71</v>
      </c>
      <c r="C13" s="127" t="s">
        <v>70</v>
      </c>
      <c r="D13" s="121"/>
      <c r="E13" s="121"/>
      <c r="F13" s="121"/>
      <c r="G13" s="121"/>
      <c r="H13" s="121"/>
      <c r="I13" s="121"/>
      <c r="J13" s="121"/>
      <c r="K13" s="121"/>
      <c r="L13" s="121"/>
      <c r="M13" s="121"/>
      <c r="N13" s="121"/>
      <c r="O13" s="121"/>
      <c r="P13" s="121"/>
      <c r="Q13" s="121"/>
      <c r="R13" s="121"/>
      <c r="S13" s="121"/>
      <c r="T13" s="121"/>
    </row>
  </sheetData>
  <mergeCells count="2">
    <mergeCell ref="B4:C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Тариф </vt:lpstr>
      <vt:lpstr>Предложение</vt:lpstr>
      <vt:lpstr>3.12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2017-12-20T07:44:35Z</dcterms:created>
  <dcterms:modified xsi:type="dcterms:W3CDTF">2017-12-20T08:18:46Z</dcterms:modified>
</cp:coreProperties>
</file>