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РИ Водоснабжение и водоотведение\19,40 Инф-я об основных потреб. характеристиках услуг ХВО и ВО (до 1 апреля)\"/>
    </mc:Choice>
  </mc:AlternateContent>
  <bookViews>
    <workbookView xWindow="0" yWindow="0" windowWidth="28800" windowHeight="12435" activeTab="3"/>
  </bookViews>
  <sheets>
    <sheet name="Территория" sheetId="1" r:id="rId1"/>
    <sheet name="Дифференциация" sheetId="2" r:id="rId2"/>
    <sheet name="Форма 1.0.1" sheetId="3" r:id="rId3"/>
    <sheet name="Форма 2.8" sheetId="4" r:id="rId4"/>
  </sheets>
  <externalReferences>
    <externalReference r:id="rId5"/>
  </externalReferences>
  <definedNames>
    <definedName name="DESCRIPTION_TERRITORY">[1]REESTR_DS!$B$2:$B$3</definedName>
    <definedName name="form_up_date">[1]Титульный!$F$14</definedName>
    <definedName name="note_ter">[1]Дифференциация!$I$21:$I$25</definedName>
    <definedName name="org">[1]Титульный!$F$26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F16" i="3"/>
  <c r="D16" i="3"/>
  <c r="F12" i="3"/>
  <c r="D6" i="3"/>
  <c r="D5" i="2"/>
  <c r="D4" i="2"/>
  <c r="R14" i="1"/>
  <c r="R13" i="1"/>
  <c r="R12" i="1"/>
  <c r="P12" i="1" a="1"/>
  <c r="P12" i="1" s="1"/>
  <c r="M14" i="1"/>
  <c r="M13" i="1"/>
  <c r="M12" i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<sst xmlns="http://schemas.openxmlformats.org/spreadsheetml/2006/main" count="212" uniqueCount="112">
  <si>
    <t>МО</t>
  </si>
  <si>
    <t>ОКТМО</t>
  </si>
  <si>
    <t>МР</t>
  </si>
  <si>
    <t>Перечень муниципальных районов и муниципальных образований (территорий оказания услуг)</t>
  </si>
  <si>
    <t>да</t>
  </si>
  <si>
    <t>Территория оказания услуг</t>
  </si>
  <si>
    <t>Муниципальный район</t>
  </si>
  <si>
    <t>Муниципальное образование</t>
  </si>
  <si>
    <t>№ п/п</t>
  </si>
  <si>
    <t>Наименование</t>
  </si>
  <si>
    <t>1</t>
  </si>
  <si>
    <t>2</t>
  </si>
  <si>
    <t>3</t>
  </si>
  <si>
    <t>4</t>
  </si>
  <si>
    <t>5</t>
  </si>
  <si>
    <t>6</t>
  </si>
  <si>
    <t>7</t>
  </si>
  <si>
    <t/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</si>
  <si>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</si>
  <si>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</si>
  <si>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</si>
  <si>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</si>
  <si>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auto</t>
  </si>
  <si>
    <t>Моргаушский муниципальный район, Моргаушское (97632435);</t>
  </si>
  <si>
    <t>0</t>
  </si>
  <si>
    <t>Моргаушский муниципальный район</t>
  </si>
  <si>
    <t>Моргаушское</t>
  </si>
  <si>
    <t>97632435</t>
  </si>
  <si>
    <t>man</t>
  </si>
  <si>
    <t>Добавить территорию оказания услуг</t>
  </si>
  <si>
    <t>Вид деятельности</t>
  </si>
  <si>
    <t>Дифференциация по территориям оказания услуг</t>
  </si>
  <si>
    <t>Дифференциация по централизованным системам коммунальной инфраструктуры</t>
  </si>
  <si>
    <t>да/нет</t>
  </si>
  <si>
    <t>8</t>
  </si>
  <si>
    <t>Холодное водоснабжение. Питьевая вода</t>
  </si>
  <si>
    <t>нет</t>
  </si>
  <si>
    <t>a</t>
  </si>
  <si>
    <t>Форма 1.0.1</t>
  </si>
  <si>
    <t>Параметры формы</t>
  </si>
  <si>
    <t>\</t>
  </si>
  <si>
    <t>Информация</t>
  </si>
  <si>
    <t>Дата заполнения/внесения изменений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</si>
  <si>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</si>
  <si>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</si>
  <si>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</si>
  <si>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>3.1</t>
  </si>
  <si>
    <t>Наименование регулируемого вида деятельности</t>
  </si>
  <si>
    <t>4.1</t>
  </si>
  <si>
    <t>Территория оказания услуги по регулируемому виду деятельности</t>
  </si>
  <si>
    <t>x</t>
  </si>
  <si>
    <t>Субъект РФ</t>
  </si>
  <si>
    <t>4.1.1.1</t>
  </si>
  <si>
    <t>муниципальный район</t>
  </si>
  <si>
    <t>4.1.1.1.1</t>
  </si>
  <si>
    <t>муниципальное образование</t>
  </si>
  <si>
    <t>Моргаушское (97632435)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</si>
  <si>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</si>
  <si>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</si>
  <si>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Информация, подлежащая раскрытию</t>
  </si>
  <si>
    <t>Единица измерения</t>
  </si>
  <si>
    <t>Вид деятельности:_x000D_
  - Холодное водоснабжение. Питьевая вода_x000D_
_x000D_
Территория оказания услуг:_x000D_
  - без дифференциации_x000D_
_x000D_
Централизованная система холодного водоснабжения:_x000D_
  - наименование отсутствует</t>
  </si>
  <si>
    <t>Количество аварий на системах холодного водоснабжения</t>
  </si>
  <si>
    <t>ед. на км</t>
  </si>
  <si>
    <t>Количество случаев ограничения подачи холодной воды по графику</t>
  </si>
  <si>
    <t>х</t>
  </si>
  <si>
    <t>2.1.1</t>
  </si>
  <si>
    <t>количество случаев ограничения подачи холодной воды по графику для ограничений сроком менее 24 часов</t>
  </si>
  <si>
    <t>ед.</t>
  </si>
  <si>
    <t>2.1.2</t>
  </si>
  <si>
    <t xml:space="preserve">срок действия ограничений подачи холодной воды по графику для ограничений сроком менее 24 часов </t>
  </si>
  <si>
    <t>ч</t>
  </si>
  <si>
    <t>2.2.1</t>
  </si>
  <si>
    <t>количество случаев ограничения подачи холодной воды по графику для ограничений сроком 24 часа и более</t>
  </si>
  <si>
    <t>2.2.2</t>
  </si>
  <si>
    <t>срок действия ограничений подачи холодной воды по графику для ограничений сроком 24 часа и более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</si>
  <si>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</si>
  <si>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сроком менее 24 часов</t>
  </si>
  <si>
    <t>%</t>
  </si>
  <si>
    <t>3.2</t>
  </si>
  <si>
    <t>доля потребителей, затронутых ограничениями подачи холодной воды для ограничений сроком менее 24 часа и более</t>
  </si>
  <si>
    <t>Общее количество проведенных проб качества воды, в том числе по следующим показателям:</t>
  </si>
  <si>
    <t>мутность</t>
  </si>
  <si>
    <t>4.2</t>
  </si>
  <si>
    <t>цветность</t>
  </si>
  <si>
    <t>4.3</t>
  </si>
  <si>
    <t>хлор остаточный общий, в том числе: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</si>
  <si>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</si>
  <si>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</si>
  <si>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</si>
  <si>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</si>
  <si>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</si>
  <si>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</si>
  <si>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</si>
  <si>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</si>
  <si>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Общее количество проведенных проб, выявивших несоответствие холодной воды санитарным нормам (предельно допустимой концентрации), в том числе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</si>
  <si>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</si>
  <si>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</si>
  <si>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</si>
  <si>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</si>
  <si>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</si>
  <si>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</si>
  <si>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</si>
  <si>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</si>
  <si>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</si>
  <si>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дн.</t>
  </si>
  <si>
    <t>О результатах технического обследования централизованных систем холодного водоснабжения, в том числе:</t>
  </si>
  <si>
    <t>8.1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</si>
  <si>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</si>
  <si>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r>
      <t xml:space="preserve">Форма 1.0.1 Основные параметры раскрываемой информации </t>
    </r>
    <r>
      <rPr>
        <b/>
        <vertAlign val="superscript"/>
        <sz val="9"/>
        <rFont val="Tahoma"/>
        <family val="2"/>
        <charset val="204"/>
      </rPr>
      <t>1</t>
    </r>
  </si>
  <si>
    <t>Оценка технических возможностей водопроводной сети МУП ЖКХ "Моргаушское"</t>
  </si>
  <si>
    <t>Фактические значения технико-экономического состояния централизованной системы холодного водоснабжения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</si>
</sst>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55"/>
      <name val="Wingdings 2"/>
      <family val="1"/>
      <charset val="2"/>
    </font>
    <font>
      <sz val="5"/>
      <color rgb="FFFF0000"/>
      <name val="Tahoma"/>
      <family val="2"/>
      <charset val="204"/>
    </font>
    <font>
      <sz val="11"/>
      <name val="Wingdings 2"/>
      <family val="1"/>
      <charset val="2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rgb="FFFF0000"/>
      <name val="Tahoma"/>
      <family val="2"/>
      <charset val="204"/>
    </font>
    <font>
      <sz val="12"/>
      <name val="Marlett"/>
      <charset val="2"/>
    </font>
    <font>
      <b/>
      <sz val="9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sz val="12"/>
      <color theme="0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Tahoma"/>
      <family val="2"/>
      <charset val="204"/>
    </font>
    <font>
      <vertAlign val="superscript"/>
      <sz val="9"/>
      <name val="Tahoma"/>
      <family val="2"/>
      <charset val="204"/>
    </font>
    <font>
      <sz val="12"/>
      <color indexed="8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5"/>
      <name val="Tahoma"/>
      <family val="2"/>
      <charset val="204"/>
    </font>
    <font>
      <i/>
      <sz val="9"/>
      <color indexed="2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0"/>
      <name val="Tahoma"/>
      <family val="2"/>
      <charset val="204"/>
    </font>
    <font>
      <b/>
      <vertAlign val="superscript"/>
      <sz val="9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rgb="FFD3DBDB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13">
    <xf numFmtId="0" fontId="0" fillId="0" borderId="0"/>
    <xf numFmtId="0" fontId="1" fillId="0" borderId="0"/>
    <xf numFmtId="0" fontId="11" fillId="0" borderId="0" applyBorder="0">
      <alignment horizontal="center" vertical="center" wrapText="1"/>
    </xf>
    <xf numFmtId="4" fontId="7" fillId="2" borderId="4" applyBorder="0">
      <alignment horizontal="right"/>
    </xf>
    <xf numFmtId="0" fontId="1" fillId="0" borderId="0"/>
    <xf numFmtId="49" fontId="7" fillId="0" borderId="0" applyBorder="0">
      <alignment vertical="top"/>
    </xf>
    <xf numFmtId="0" fontId="1" fillId="0" borderId="0"/>
    <xf numFmtId="0" fontId="14" fillId="0" borderId="6" applyBorder="0">
      <alignment horizontal="center" vertical="center" wrapText="1"/>
    </xf>
    <xf numFmtId="49" fontId="7" fillId="0" borderId="0" applyBorder="0">
      <alignment vertical="top"/>
    </xf>
    <xf numFmtId="0" fontId="24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indent="1"/>
    </xf>
    <xf numFmtId="0" fontId="2" fillId="0" borderId="0" xfId="1" applyNumberFormat="1" applyFont="1" applyFill="1" applyAlignment="1" applyProtection="1">
      <alignment horizontal="left" vertical="center" indent="1"/>
    </xf>
    <xf numFmtId="0" fontId="3" fillId="0" borderId="0" xfId="1" applyFont="1" applyFill="1" applyAlignment="1" applyProtection="1">
      <alignment horizontal="left" vertical="center" wrapText="1" indent="1"/>
    </xf>
    <xf numFmtId="0" fontId="4" fillId="0" borderId="0" xfId="1" applyFont="1" applyFill="1" applyAlignment="1" applyProtection="1">
      <alignment horizontal="left" vertical="center" wrapText="1" indent="1"/>
    </xf>
    <xf numFmtId="0" fontId="5" fillId="0" borderId="0" xfId="1" applyFont="1" applyFill="1" applyAlignment="1" applyProtection="1">
      <alignment horizontal="left" vertical="center" indent="1"/>
    </xf>
    <xf numFmtId="0" fontId="4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 wrapText="1"/>
    </xf>
    <xf numFmtId="0" fontId="13" fillId="0" borderId="0" xfId="1" applyFont="1" applyFill="1" applyAlignment="1" applyProtection="1">
      <alignment vertical="center" wrapText="1"/>
    </xf>
    <xf numFmtId="4" fontId="7" fillId="0" borderId="0" xfId="3" applyFont="1" applyFill="1" applyBorder="1" applyAlignment="1" applyProtection="1">
      <alignment horizontal="right" vertical="center" wrapText="1"/>
    </xf>
    <xf numFmtId="0" fontId="7" fillId="0" borderId="0" xfId="4" applyFont="1" applyFill="1" applyBorder="1" applyAlignment="1" applyProtection="1">
      <alignment horizontal="left" vertical="center" wrapText="1" indent="1"/>
    </xf>
    <xf numFmtId="49" fontId="7" fillId="0" borderId="0" xfId="5" applyFill="1" applyProtection="1">
      <alignment vertical="top"/>
    </xf>
    <xf numFmtId="4" fontId="0" fillId="0" borderId="0" xfId="3" applyFont="1" applyFill="1" applyBorder="1" applyAlignment="1" applyProtection="1">
      <alignment horizontal="center" vertical="center" wrapText="1"/>
    </xf>
    <xf numFmtId="4" fontId="7" fillId="0" borderId="0" xfId="3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164" fontId="7" fillId="0" borderId="2" xfId="7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0" fontId="15" fillId="0" borderId="0" xfId="1" applyFont="1" applyFill="1" applyBorder="1" applyAlignment="1" applyProtection="1">
      <alignment horizontal="center" vertical="center" wrapText="1"/>
    </xf>
    <xf numFmtId="49" fontId="15" fillId="0" borderId="7" xfId="7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Alignment="1" applyProtection="1">
      <alignment vertical="center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49" fontId="7" fillId="3" borderId="7" xfId="6" applyNumberFormat="1" applyFont="1" applyFill="1" applyBorder="1" applyAlignment="1" applyProtection="1">
      <alignment horizontal="center" vertical="center" wrapText="1"/>
    </xf>
    <xf numFmtId="49" fontId="3" fillId="3" borderId="9" xfId="1" applyNumberFormat="1" applyFont="1" applyFill="1" applyBorder="1" applyAlignment="1" applyProtection="1">
      <alignment horizontal="left" vertical="center" wrapText="1"/>
    </xf>
    <xf numFmtId="49" fontId="7" fillId="3" borderId="7" xfId="8" applyNumberFormat="1" applyFill="1" applyBorder="1" applyAlignment="1" applyProtection="1">
      <alignment horizontal="left" vertical="center"/>
    </xf>
    <xf numFmtId="49" fontId="3" fillId="3" borderId="10" xfId="1" applyNumberFormat="1" applyFont="1" applyFill="1" applyBorder="1" applyAlignment="1" applyProtection="1">
      <alignment horizontal="left" vertical="center" wrapText="1"/>
    </xf>
    <xf numFmtId="0" fontId="7" fillId="0" borderId="11" xfId="1" applyFont="1" applyFill="1" applyBorder="1" applyAlignment="1" applyProtection="1">
      <alignment vertical="center"/>
    </xf>
    <xf numFmtId="0" fontId="0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4" fontId="17" fillId="0" borderId="2" xfId="6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14" fontId="7" fillId="0" borderId="2" xfId="6" applyNumberFormat="1" applyFont="1" applyFill="1" applyBorder="1" applyAlignment="1" applyProtection="1">
      <alignment horizontal="left" vertical="center" wrapText="1" indent="1"/>
    </xf>
    <xf numFmtId="49" fontId="14" fillId="3" borderId="3" xfId="5" applyFont="1" applyFill="1" applyBorder="1" applyAlignment="1" applyProtection="1">
      <alignment horizontal="right" vertical="center" wrapText="1"/>
    </xf>
    <xf numFmtId="49" fontId="18" fillId="3" borderId="7" xfId="5" applyFont="1" applyFill="1" applyBorder="1" applyAlignment="1" applyProtection="1">
      <alignment horizontal="center" vertical="center" wrapText="1"/>
    </xf>
    <xf numFmtId="0" fontId="19" fillId="3" borderId="7" xfId="0" applyFont="1" applyFill="1" applyBorder="1" applyAlignment="1" applyProtection="1">
      <alignment horizontal="left" vertical="center" indent="1"/>
    </xf>
    <xf numFmtId="0" fontId="0" fillId="3" borderId="1" xfId="0" applyFont="1" applyFill="1" applyBorder="1" applyAlignment="1" applyProtection="1">
      <alignment horizontal="right" vertical="center" wrapText="1"/>
    </xf>
    <xf numFmtId="0" fontId="20" fillId="0" borderId="0" xfId="1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49" fontId="8" fillId="0" borderId="2" xfId="7" applyNumberFormat="1" applyFont="1" applyFill="1" applyBorder="1" applyAlignment="1" applyProtection="1">
      <alignment horizontal="center" vertical="top" wrapText="1"/>
    </xf>
    <xf numFmtId="14" fontId="7" fillId="4" borderId="2" xfId="6" applyNumberFormat="1" applyFont="1" applyFill="1" applyBorder="1" applyAlignment="1" applyProtection="1">
      <alignment horizontal="left" vertical="center" wrapText="1" indent="1"/>
    </xf>
    <xf numFmtId="49" fontId="7" fillId="4" borderId="2" xfId="1" applyNumberFormat="1" applyFont="1" applyFill="1" applyBorder="1" applyAlignment="1" applyProtection="1">
      <alignment horizontal="center" vertical="center" wrapText="1"/>
    </xf>
    <xf numFmtId="49" fontId="14" fillId="3" borderId="7" xfId="5" applyFont="1" applyFill="1" applyBorder="1" applyAlignment="1" applyProtection="1">
      <alignment horizontal="right" vertical="center" wrapText="1"/>
    </xf>
    <xf numFmtId="0" fontId="0" fillId="3" borderId="7" xfId="0" applyFont="1" applyFill="1" applyBorder="1" applyAlignment="1" applyProtection="1">
      <alignment horizontal="right" vertical="center" wrapText="1"/>
    </xf>
    <xf numFmtId="49" fontId="19" fillId="3" borderId="7" xfId="5" applyFont="1" applyFill="1" applyBorder="1" applyAlignment="1" applyProtection="1">
      <alignment horizontal="left" vertical="center" indent="1"/>
    </xf>
    <xf numFmtId="49" fontId="7" fillId="3" borderId="7" xfId="5" applyFont="1" applyFill="1" applyBorder="1" applyAlignment="1" applyProtection="1">
      <alignment horizontal="right" vertical="center" wrapText="1"/>
    </xf>
    <xf numFmtId="49" fontId="7" fillId="3" borderId="1" xfId="5" applyFont="1" applyFill="1" applyBorder="1" applyAlignment="1" applyProtection="1">
      <alignment horizontal="right" vertical="center" wrapText="1"/>
    </xf>
    <xf numFmtId="0" fontId="7" fillId="0" borderId="16" xfId="1" applyFont="1" applyFill="1" applyBorder="1" applyAlignment="1" applyProtection="1">
      <alignment vertical="center" wrapText="1"/>
    </xf>
    <xf numFmtId="0" fontId="21" fillId="0" borderId="0" xfId="1" applyFont="1" applyFill="1" applyAlignment="1" applyProtection="1">
      <alignment vertical="center" wrapText="1"/>
    </xf>
    <xf numFmtId="0" fontId="22" fillId="0" borderId="0" xfId="1" applyFont="1" applyFill="1" applyAlignment="1" applyProtection="1">
      <alignment vertical="center" wrapText="1"/>
    </xf>
    <xf numFmtId="0" fontId="23" fillId="0" borderId="0" xfId="1" applyFont="1" applyFill="1" applyAlignment="1" applyProtection="1">
      <alignment horizontal="center" vertical="center" wrapText="1"/>
    </xf>
    <xf numFmtId="0" fontId="25" fillId="0" borderId="0" xfId="9" applyFont="1" applyFill="1" applyProtection="1"/>
    <xf numFmtId="0" fontId="7" fillId="0" borderId="0" xfId="8" applyNumberFormat="1" applyAlignment="1" applyProtection="1">
      <alignment vertical="center"/>
    </xf>
    <xf numFmtId="0" fontId="3" fillId="0" borderId="0" xfId="8" applyNumberFormat="1" applyFont="1" applyAlignment="1" applyProtection="1">
      <alignment vertical="center"/>
    </xf>
    <xf numFmtId="0" fontId="20" fillId="0" borderId="0" xfId="8" applyNumberFormat="1" applyFont="1" applyAlignment="1" applyProtection="1">
      <alignment vertical="center"/>
    </xf>
    <xf numFmtId="0" fontId="7" fillId="0" borderId="0" xfId="8" applyNumberFormat="1" applyFont="1" applyBorder="1" applyAlignment="1" applyProtection="1">
      <alignment vertical="center"/>
    </xf>
    <xf numFmtId="0" fontId="26" fillId="0" borderId="0" xfId="8" applyNumberFormat="1" applyFont="1" applyAlignment="1" applyProtection="1">
      <alignment vertical="center"/>
    </xf>
    <xf numFmtId="0" fontId="27" fillId="0" borderId="0" xfId="8" applyNumberFormat="1" applyFont="1" applyAlignment="1" applyProtection="1">
      <alignment vertical="center"/>
    </xf>
    <xf numFmtId="0" fontId="28" fillId="0" borderId="0" xfId="8" applyNumberFormat="1" applyFont="1" applyAlignment="1" applyProtection="1">
      <alignment vertical="center"/>
    </xf>
    <xf numFmtId="0" fontId="7" fillId="0" borderId="0" xfId="2" applyFont="1" applyFill="1" applyBorder="1" applyAlignment="1" applyProtection="1">
      <alignment vertical="center" wrapText="1"/>
    </xf>
    <xf numFmtId="0" fontId="28" fillId="0" borderId="0" xfId="8" applyNumberFormat="1" applyFont="1" applyBorder="1" applyAlignment="1" applyProtection="1">
      <alignment vertical="center"/>
    </xf>
    <xf numFmtId="0" fontId="26" fillId="0" borderId="0" xfId="8" applyNumberFormat="1" applyFont="1" applyBorder="1" applyAlignment="1" applyProtection="1">
      <alignment vertical="center"/>
    </xf>
    <xf numFmtId="0" fontId="27" fillId="0" borderId="0" xfId="8" applyNumberFormat="1" applyFont="1" applyBorder="1" applyAlignment="1" applyProtection="1">
      <alignment vertical="center"/>
    </xf>
    <xf numFmtId="0" fontId="7" fillId="0" borderId="0" xfId="10" applyFont="1" applyFill="1" applyBorder="1" applyAlignment="1" applyProtection="1">
      <alignment vertical="center" wrapText="1"/>
    </xf>
    <xf numFmtId="49" fontId="7" fillId="0" borderId="0" xfId="6" applyNumberFormat="1" applyFont="1" applyFill="1" applyBorder="1" applyAlignment="1" applyProtection="1">
      <alignment horizontal="center" vertical="center" wrapText="1"/>
    </xf>
    <xf numFmtId="0" fontId="7" fillId="0" borderId="0" xfId="10" applyFont="1" applyFill="1" applyBorder="1" applyAlignment="1" applyProtection="1">
      <alignment horizontal="right" vertical="center" wrapText="1"/>
    </xf>
    <xf numFmtId="0" fontId="30" fillId="0" borderId="0" xfId="8" applyNumberFormat="1" applyFont="1" applyAlignment="1" applyProtection="1">
      <alignment vertical="center"/>
    </xf>
    <xf numFmtId="0" fontId="31" fillId="0" borderId="0" xfId="10" applyNumberFormat="1" applyFont="1" applyFill="1" applyBorder="1" applyAlignment="1" applyProtection="1">
      <alignment vertical="center" wrapText="1"/>
    </xf>
    <xf numFmtId="0" fontId="31" fillId="0" borderId="0" xfId="10" applyFont="1" applyFill="1" applyBorder="1" applyAlignment="1" applyProtection="1">
      <alignment vertical="center" wrapText="1"/>
    </xf>
    <xf numFmtId="49" fontId="31" fillId="0" borderId="0" xfId="6" applyNumberFormat="1" applyFont="1" applyFill="1" applyBorder="1" applyAlignment="1" applyProtection="1">
      <alignment horizontal="center" vertical="center" wrapText="1"/>
    </xf>
    <xf numFmtId="0" fontId="2" fillId="0" borderId="0" xfId="8" applyNumberFormat="1" applyFont="1" applyAlignment="1" applyProtection="1">
      <alignment vertical="center"/>
    </xf>
    <xf numFmtId="0" fontId="29" fillId="0" borderId="0" xfId="8" applyNumberFormat="1" applyFont="1" applyBorder="1" applyAlignment="1" applyProtection="1">
      <alignment vertical="center"/>
    </xf>
    <xf numFmtId="0" fontId="7" fillId="0" borderId="0" xfId="10" applyFont="1" applyFill="1" applyBorder="1" applyAlignment="1" applyProtection="1">
      <alignment horizontal="center" vertical="center" wrapText="1"/>
    </xf>
    <xf numFmtId="0" fontId="33" fillId="0" borderId="0" xfId="10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center" vertical="center" wrapText="1"/>
    </xf>
    <xf numFmtId="49" fontId="15" fillId="0" borderId="0" xfId="7" applyNumberFormat="1" applyFont="1" applyFill="1" applyBorder="1" applyAlignment="1" applyProtection="1">
      <alignment horizontal="center" vertical="center" wrapText="1"/>
    </xf>
    <xf numFmtId="49" fontId="15" fillId="0" borderId="2" xfId="7" applyNumberFormat="1" applyFont="1" applyFill="1" applyBorder="1" applyAlignment="1" applyProtection="1">
      <alignment horizontal="center" vertical="center" wrapText="1"/>
    </xf>
    <xf numFmtId="0" fontId="3" fillId="0" borderId="0" xfId="8" applyNumberFormat="1" applyFont="1" applyFill="1" applyAlignment="1" applyProtection="1">
      <alignment vertical="center"/>
    </xf>
    <xf numFmtId="0" fontId="20" fillId="0" borderId="0" xfId="8" applyNumberFormat="1" applyFont="1" applyFill="1" applyAlignment="1" applyProtection="1">
      <alignment vertical="center"/>
    </xf>
    <xf numFmtId="0" fontId="7" fillId="0" borderId="0" xfId="8" applyNumberFormat="1" applyFill="1" applyAlignment="1" applyProtection="1">
      <alignment vertical="center"/>
    </xf>
    <xf numFmtId="0" fontId="2" fillId="0" borderId="0" xfId="8" applyNumberFormat="1" applyFont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" vertical="center" wrapText="1"/>
    </xf>
    <xf numFmtId="0" fontId="7" fillId="3" borderId="3" xfId="7" applyNumberFormat="1" applyFont="1" applyFill="1" applyBorder="1" applyAlignment="1" applyProtection="1">
      <alignment horizontal="center" vertical="center" wrapText="1"/>
    </xf>
    <xf numFmtId="49" fontId="7" fillId="3" borderId="7" xfId="7" applyNumberFormat="1" applyFont="1" applyFill="1" applyBorder="1" applyAlignment="1" applyProtection="1">
      <alignment horizontal="center" vertical="center" wrapText="1"/>
    </xf>
    <xf numFmtId="0" fontId="7" fillId="3" borderId="1" xfId="8" applyNumberForma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49" fontId="7" fillId="0" borderId="13" xfId="7" applyNumberFormat="1" applyFont="1" applyFill="1" applyBorder="1" applyAlignment="1" applyProtection="1">
      <alignment horizontal="center" vertical="center" wrapText="1"/>
    </xf>
    <xf numFmtId="49" fontId="7" fillId="0" borderId="2" xfId="7" applyNumberFormat="1" applyFont="1" applyFill="1" applyBorder="1" applyAlignment="1" applyProtection="1">
      <alignment horizontal="center" vertical="center" wrapText="1"/>
    </xf>
    <xf numFmtId="49" fontId="32" fillId="0" borderId="2" xfId="9" applyNumberFormat="1" applyFont="1" applyFill="1" applyBorder="1" applyAlignment="1" applyProtection="1">
      <alignment horizontal="left" vertical="center" wrapText="1" indent="1"/>
    </xf>
    <xf numFmtId="49" fontId="19" fillId="3" borderId="1" xfId="5" applyFont="1" applyFill="1" applyBorder="1" applyAlignment="1" applyProtection="1">
      <alignment horizontal="left" vertical="center" indent="1"/>
    </xf>
    <xf numFmtId="49" fontId="14" fillId="3" borderId="1" xfId="5" applyFont="1" applyFill="1" applyBorder="1" applyAlignment="1" applyProtection="1">
      <alignment horizontal="right" vertical="center" wrapText="1"/>
    </xf>
    <xf numFmtId="0" fontId="32" fillId="6" borderId="0" xfId="9" applyFont="1" applyFill="1" applyBorder="1" applyAlignment="1" applyProtection="1">
      <alignment vertical="top"/>
    </xf>
    <xf numFmtId="49" fontId="7" fillId="0" borderId="0" xfId="6" applyNumberFormat="1" applyFont="1" applyFill="1" applyBorder="1" applyAlignment="1" applyProtection="1">
      <alignment vertical="center" wrapText="1"/>
    </xf>
    <xf numFmtId="49" fontId="19" fillId="3" borderId="7" xfId="5" applyFont="1" applyFill="1" applyBorder="1" applyAlignment="1" applyProtection="1">
      <alignment horizontal="left" vertical="center" indent="2"/>
    </xf>
    <xf numFmtId="0" fontId="7" fillId="0" borderId="9" xfId="8" applyNumberFormat="1" applyBorder="1" applyAlignment="1" applyProtection="1">
      <alignment vertical="center"/>
    </xf>
    <xf numFmtId="49" fontId="7" fillId="0" borderId="0" xfId="8" applyProtection="1">
      <alignment vertical="top"/>
    </xf>
    <xf numFmtId="0" fontId="3" fillId="0" borderId="0" xfId="1" applyFont="1" applyFill="1" applyAlignment="1" applyProtection="1">
      <alignment horizontal="center" vertical="center" wrapText="1"/>
    </xf>
    <xf numFmtId="0" fontId="34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top"/>
    </xf>
    <xf numFmtId="0" fontId="0" fillId="0" borderId="5" xfId="0" applyFill="1" applyBorder="1" applyAlignment="1" applyProtection="1">
      <alignment horizontal="left" vertical="center" indent="1"/>
    </xf>
    <xf numFmtId="0" fontId="0" fillId="0" borderId="5" xfId="0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36" fillId="0" borderId="0" xfId="0" applyFont="1" applyFill="1" applyAlignment="1" applyProtection="1">
      <alignment vertical="top"/>
    </xf>
    <xf numFmtId="0" fontId="15" fillId="0" borderId="0" xfId="1" applyFont="1" applyFill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7" fillId="0" borderId="2" xfId="10" applyNumberFormat="1" applyFont="1" applyFill="1" applyBorder="1" applyAlignment="1" applyProtection="1">
      <alignment horizontal="center" vertical="center" wrapText="1"/>
    </xf>
    <xf numFmtId="0" fontId="7" fillId="0" borderId="2" xfId="6" applyNumberFormat="1" applyFont="1" applyFill="1" applyBorder="1" applyAlignment="1" applyProtection="1">
      <alignment horizontal="center" vertical="center" wrapText="1"/>
    </xf>
    <xf numFmtId="49" fontId="37" fillId="0" borderId="0" xfId="7" applyNumberFormat="1" applyFont="1" applyFill="1" applyBorder="1" applyAlignment="1" applyProtection="1">
      <alignment horizontal="center" vertical="center" wrapText="1"/>
    </xf>
    <xf numFmtId="0" fontId="37" fillId="0" borderId="0" xfId="10" applyNumberFormat="1" applyFont="1" applyFill="1" applyBorder="1" applyAlignment="1" applyProtection="1">
      <alignment horizontal="center" vertical="center" wrapText="1"/>
    </xf>
    <xf numFmtId="0" fontId="37" fillId="0" borderId="0" xfId="6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left" vertical="center" wrapText="1" indent="1"/>
    </xf>
    <xf numFmtId="0" fontId="7" fillId="4" borderId="3" xfId="6" applyNumberFormat="1" applyFont="1" applyFill="1" applyBorder="1" applyAlignment="1" applyProtection="1">
      <alignment horizontal="left" vertical="center" wrapText="1"/>
    </xf>
    <xf numFmtId="0" fontId="7" fillId="0" borderId="3" xfId="6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left" vertical="center" wrapText="1" indent="2"/>
    </xf>
    <xf numFmtId="0" fontId="7" fillId="0" borderId="2" xfId="10" applyFont="1" applyFill="1" applyBorder="1" applyAlignment="1" applyProtection="1">
      <alignment horizontal="left" vertical="center" wrapText="1" indent="3"/>
    </xf>
    <xf numFmtId="0" fontId="7" fillId="0" borderId="2" xfId="10" applyFont="1" applyFill="1" applyBorder="1" applyAlignment="1" applyProtection="1">
      <alignment horizontal="left" vertical="center" wrapText="1" indent="4"/>
    </xf>
    <xf numFmtId="49" fontId="7" fillId="0" borderId="9" xfId="1" applyNumberFormat="1" applyFont="1" applyFill="1" applyBorder="1" applyAlignment="1" applyProtection="1">
      <alignment horizontal="center" vertical="center" wrapText="1"/>
    </xf>
    <xf numFmtId="0" fontId="7" fillId="0" borderId="9" xfId="10" applyFont="1" applyFill="1" applyBorder="1" applyAlignment="1" applyProtection="1">
      <alignment horizontal="left" vertical="center" wrapText="1" indent="2"/>
    </xf>
    <xf numFmtId="0" fontId="7" fillId="0" borderId="9" xfId="6" applyNumberFormat="1" applyFont="1" applyFill="1" applyBorder="1" applyAlignment="1" applyProtection="1">
      <alignment horizontal="left" vertical="center" wrapText="1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2" fillId="0" borderId="0" xfId="1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left" vertical="top" wrapText="1"/>
    </xf>
    <xf numFmtId="0" fontId="7" fillId="0" borderId="0" xfId="7" applyFont="1" applyFill="1" applyBorder="1" applyAlignment="1" applyProtection="1">
      <alignment vertical="top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0" xfId="7" applyFont="1" applyFill="1" applyBorder="1" applyAlignment="1" applyProtection="1">
      <alignment horizontal="left" vertical="top" wrapText="1"/>
    </xf>
    <xf numFmtId="0" fontId="15" fillId="0" borderId="0" xfId="7" applyNumberFormat="1" applyFont="1" applyFill="1" applyBorder="1" applyAlignment="1" applyProtection="1">
      <alignment horizontal="center" vertical="center" wrapText="1"/>
    </xf>
    <xf numFmtId="49" fontId="7" fillId="0" borderId="21" xfId="1" applyNumberFormat="1" applyFont="1" applyFill="1" applyBorder="1" applyAlignment="1" applyProtection="1">
      <alignment horizontal="center" vertical="center" wrapText="1"/>
    </xf>
    <xf numFmtId="0" fontId="7" fillId="0" borderId="21" xfId="1" applyFont="1" applyFill="1" applyBorder="1" applyAlignment="1" applyProtection="1">
      <alignment horizontal="left" vertical="center" wrapText="1"/>
    </xf>
    <xf numFmtId="4" fontId="7" fillId="0" borderId="21" xfId="1" applyNumberFormat="1" applyFont="1" applyFill="1" applyBorder="1" applyAlignment="1" applyProtection="1">
      <alignment horizontal="center" vertical="center" wrapText="1"/>
    </xf>
    <xf numFmtId="4" fontId="7" fillId="5" borderId="21" xfId="1" applyNumberFormat="1" applyFont="1" applyFill="1" applyBorder="1" applyAlignment="1" applyProtection="1">
      <alignment horizontal="right" vertical="center" wrapText="1"/>
      <protection locked="0"/>
    </xf>
    <xf numFmtId="0" fontId="39" fillId="0" borderId="0" xfId="1" applyFont="1" applyFill="1" applyBorder="1" applyAlignment="1" applyProtection="1">
      <alignment vertical="center" wrapText="1"/>
    </xf>
    <xf numFmtId="4" fontId="7" fillId="0" borderId="22" xfId="1" applyNumberFormat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left" vertical="center" wrapText="1" indent="1"/>
    </xf>
    <xf numFmtId="4" fontId="7" fillId="0" borderId="2" xfId="1" applyNumberFormat="1" applyFont="1" applyFill="1" applyBorder="1" applyAlignment="1" applyProtection="1">
      <alignment horizontal="center" vertical="center" wrapText="1"/>
    </xf>
    <xf numFmtId="4" fontId="7" fillId="5" borderId="22" xfId="1" applyNumberFormat="1" applyFont="1" applyFill="1" applyBorder="1" applyAlignment="1" applyProtection="1">
      <alignment horizontal="right" vertical="center" wrapText="1"/>
      <protection locked="0"/>
    </xf>
    <xf numFmtId="49" fontId="7" fillId="0" borderId="24" xfId="1" applyNumberFormat="1" applyFont="1" applyFill="1" applyBorder="1" applyAlignment="1" applyProtection="1">
      <alignment horizontal="center" vertical="center" wrapText="1"/>
    </xf>
    <xf numFmtId="49" fontId="40" fillId="0" borderId="2" xfId="1" applyNumberFormat="1" applyFont="1" applyFill="1" applyBorder="1" applyAlignment="1" applyProtection="1">
      <alignment horizontal="left" vertical="center" wrapText="1" indent="1"/>
    </xf>
    <xf numFmtId="0" fontId="7" fillId="0" borderId="21" xfId="1" applyFont="1" applyFill="1" applyBorder="1" applyAlignment="1" applyProtection="1">
      <alignment horizontal="left" vertical="center" wrapText="1" indent="1"/>
    </xf>
    <xf numFmtId="4" fontId="7" fillId="5" borderId="15" xfId="1" applyNumberFormat="1" applyFont="1" applyFill="1" applyBorder="1" applyAlignment="1" applyProtection="1">
      <alignment horizontal="right" vertical="center" wrapText="1"/>
      <protection locked="0"/>
    </xf>
    <xf numFmtId="4" fontId="7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1" xfId="1" applyFont="1" applyFill="1" applyBorder="1" applyAlignment="1" applyProtection="1">
      <alignment horizontal="left" vertical="center" wrapText="1" indent="2"/>
    </xf>
    <xf numFmtId="0" fontId="22" fillId="0" borderId="0" xfId="1" applyFont="1" applyFill="1" applyAlignment="1" applyProtection="1">
      <alignment vertical="top"/>
    </xf>
    <xf numFmtId="0" fontId="42" fillId="0" borderId="1" xfId="2" applyFont="1" applyFill="1" applyBorder="1" applyAlignment="1" applyProtection="1">
      <alignment horizontal="left" vertical="center" wrapText="1" indent="1"/>
    </xf>
    <xf numFmtId="0" fontId="42" fillId="0" borderId="2" xfId="2" applyFont="1" applyFill="1" applyBorder="1" applyAlignment="1" applyProtection="1">
      <alignment horizontal="left" vertical="center" wrapText="1" indent="1"/>
    </xf>
    <xf numFmtId="0" fontId="42" fillId="0" borderId="3" xfId="2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center" vertical="center" wrapText="1"/>
    </xf>
    <xf numFmtId="49" fontId="7" fillId="0" borderId="0" xfId="6" applyNumberFormat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4" fontId="7" fillId="0" borderId="2" xfId="3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49" fontId="15" fillId="0" borderId="7" xfId="7" applyNumberFormat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top" wrapText="1"/>
    </xf>
    <xf numFmtId="0" fontId="15" fillId="0" borderId="12" xfId="1" applyFont="1" applyFill="1" applyBorder="1" applyAlignment="1" applyProtection="1">
      <alignment horizontal="center" vertical="top" wrapText="1"/>
    </xf>
    <xf numFmtId="0" fontId="7" fillId="4" borderId="13" xfId="1" applyNumberFormat="1" applyFont="1" applyFill="1" applyBorder="1" applyAlignment="1" applyProtection="1">
      <alignment horizontal="left" vertical="center" wrapText="1" indent="1"/>
    </xf>
    <xf numFmtId="0" fontId="7" fillId="5" borderId="14" xfId="1" applyNumberFormat="1" applyFont="1" applyFill="1" applyBorder="1" applyAlignment="1" applyProtection="1">
      <alignment horizontal="left" vertical="center" wrapText="1" indent="1"/>
    </xf>
    <xf numFmtId="0" fontId="7" fillId="5" borderId="15" xfId="1" applyNumberFormat="1" applyFont="1" applyFill="1" applyBorder="1" applyAlignment="1" applyProtection="1">
      <alignment horizontal="left" vertical="center" wrapText="1" indent="1"/>
    </xf>
    <xf numFmtId="14" fontId="8" fillId="0" borderId="13" xfId="6" applyNumberFormat="1" applyFont="1" applyFill="1" applyBorder="1" applyAlignment="1" applyProtection="1">
      <alignment horizontal="center" vertical="top" wrapText="1"/>
    </xf>
    <xf numFmtId="14" fontId="8" fillId="0" borderId="14" xfId="6" applyNumberFormat="1" applyFont="1" applyFill="1" applyBorder="1" applyAlignment="1" applyProtection="1">
      <alignment horizontal="center" vertical="top" wrapText="1"/>
    </xf>
    <xf numFmtId="14" fontId="17" fillId="0" borderId="15" xfId="6" applyNumberFormat="1" applyFont="1" applyFill="1" applyBorder="1" applyAlignment="1" applyProtection="1">
      <alignment horizontal="center" vertical="top" wrapText="1"/>
    </xf>
    <xf numFmtId="14" fontId="7" fillId="4" borderId="2" xfId="6" applyNumberFormat="1" applyFont="1" applyFill="1" applyBorder="1" applyAlignment="1" applyProtection="1">
      <alignment horizontal="left" vertical="center" wrapText="1" indent="1"/>
    </xf>
    <xf numFmtId="0" fontId="7" fillId="0" borderId="0" xfId="10" applyFont="1" applyFill="1" applyBorder="1" applyAlignment="1" applyProtection="1">
      <alignment horizontal="right" vertical="center" wrapText="1"/>
    </xf>
    <xf numFmtId="0" fontId="14" fillId="0" borderId="10" xfId="8" applyNumberFormat="1" applyFont="1" applyBorder="1" applyAlignment="1" applyProtection="1">
      <alignment horizontal="left" vertical="center" wrapText="1" indent="1"/>
    </xf>
    <xf numFmtId="0" fontId="14" fillId="0" borderId="13" xfId="8" applyNumberFormat="1" applyFont="1" applyBorder="1" applyAlignment="1" applyProtection="1">
      <alignment horizontal="left" vertical="center" wrapText="1" indent="1"/>
    </xf>
    <xf numFmtId="0" fontId="14" fillId="0" borderId="8" xfId="8" applyNumberFormat="1" applyFont="1" applyBorder="1" applyAlignment="1" applyProtection="1">
      <alignment horizontal="left" vertical="center" wrapText="1" indent="1"/>
    </xf>
    <xf numFmtId="0" fontId="7" fillId="0" borderId="17" xfId="8" applyNumberFormat="1" applyFont="1" applyBorder="1" applyAlignment="1" applyProtection="1">
      <alignment horizontal="left" vertical="center" indent="1"/>
    </xf>
    <xf numFmtId="0" fontId="7" fillId="0" borderId="15" xfId="8" applyNumberFormat="1" applyFont="1" applyBorder="1" applyAlignment="1" applyProtection="1">
      <alignment horizontal="left" vertical="center" indent="1"/>
    </xf>
    <xf numFmtId="0" fontId="7" fillId="0" borderId="18" xfId="8" applyNumberFormat="1" applyFont="1" applyBorder="1" applyAlignment="1" applyProtection="1">
      <alignment horizontal="left" vertical="center" inden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0" xfId="8" applyNumberFormat="1" applyFill="1" applyBorder="1" applyAlignment="1" applyProtection="1">
      <alignment horizontal="center" vertical="center"/>
    </xf>
    <xf numFmtId="0" fontId="30" fillId="0" borderId="0" xfId="8" applyNumberFormat="1" applyFont="1" applyFill="1" applyBorder="1" applyAlignment="1" applyProtection="1">
      <alignment horizontal="right" vertical="center"/>
    </xf>
    <xf numFmtId="0" fontId="7" fillId="6" borderId="0" xfId="10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center" vertical="center" wrapText="1"/>
    </xf>
    <xf numFmtId="0" fontId="32" fillId="0" borderId="2" xfId="5" applyNumberFormat="1" applyFont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49" fontId="15" fillId="0" borderId="3" xfId="7" applyNumberFormat="1" applyFont="1" applyFill="1" applyBorder="1" applyAlignment="1" applyProtection="1">
      <alignment horizontal="center" vertical="center" wrapText="1"/>
    </xf>
    <xf numFmtId="49" fontId="15" fillId="0" borderId="1" xfId="7" applyNumberFormat="1" applyFont="1" applyFill="1" applyBorder="1" applyAlignment="1" applyProtection="1">
      <alignment horizontal="center" vertical="center" wrapText="1"/>
    </xf>
    <xf numFmtId="49" fontId="7" fillId="0" borderId="2" xfId="7" applyNumberFormat="1" applyFont="1" applyFill="1" applyBorder="1" applyAlignment="1" applyProtection="1">
      <alignment horizontal="center" vertical="center" wrapText="1"/>
    </xf>
    <xf numFmtId="0" fontId="7" fillId="4" borderId="13" xfId="6" applyNumberFormat="1" applyFont="1" applyFill="1" applyBorder="1" applyAlignment="1" applyProtection="1">
      <alignment horizontal="left" vertical="center" wrapText="1" indent="2"/>
    </xf>
    <xf numFmtId="0" fontId="7" fillId="7" borderId="14" xfId="6" applyNumberFormat="1" applyFont="1" applyFill="1" applyBorder="1" applyAlignment="1" applyProtection="1">
      <alignment horizontal="left" vertical="center" wrapText="1" indent="2"/>
    </xf>
    <xf numFmtId="0" fontId="7" fillId="7" borderId="15" xfId="6" applyNumberFormat="1" applyFont="1" applyFill="1" applyBorder="1" applyAlignment="1" applyProtection="1">
      <alignment horizontal="left" vertical="center" wrapText="1" indent="2"/>
    </xf>
    <xf numFmtId="49" fontId="7" fillId="4" borderId="2" xfId="6" applyNumberFormat="1" applyFont="1" applyFill="1" applyBorder="1" applyAlignment="1" applyProtection="1">
      <alignment horizontal="center" vertical="center" wrapText="1"/>
    </xf>
    <xf numFmtId="49" fontId="7" fillId="7" borderId="2" xfId="6" applyNumberFormat="1" applyFont="1" applyFill="1" applyBorder="1" applyAlignment="1" applyProtection="1">
      <alignment horizontal="center" vertical="center" wrapText="1"/>
    </xf>
    <xf numFmtId="14" fontId="17" fillId="0" borderId="13" xfId="6" applyNumberFormat="1" applyFont="1" applyFill="1" applyBorder="1" applyAlignment="1" applyProtection="1">
      <alignment horizontal="center" vertical="center" wrapText="1"/>
    </xf>
    <xf numFmtId="14" fontId="17" fillId="0" borderId="14" xfId="6" applyNumberFormat="1" applyFont="1" applyFill="1" applyBorder="1" applyAlignment="1" applyProtection="1">
      <alignment horizontal="center" vertical="center" wrapText="1"/>
    </xf>
    <xf numFmtId="0" fontId="32" fillId="0" borderId="13" xfId="9" applyNumberFormat="1" applyFont="1" applyFill="1" applyBorder="1" applyAlignment="1" applyProtection="1">
      <alignment horizontal="left" vertical="center" wrapText="1" indent="1"/>
    </xf>
    <xf numFmtId="0" fontId="32" fillId="0" borderId="15" xfId="9" applyNumberFormat="1" applyFont="1" applyFill="1" applyBorder="1" applyAlignment="1" applyProtection="1">
      <alignment horizontal="left" vertical="center" wrapText="1" indent="1"/>
    </xf>
    <xf numFmtId="0" fontId="14" fillId="0" borderId="9" xfId="2" applyFont="1" applyFill="1" applyBorder="1" applyAlignment="1" applyProtection="1">
      <alignment horizontal="left" vertical="center" wrapText="1"/>
    </xf>
    <xf numFmtId="0" fontId="7" fillId="0" borderId="5" xfId="2" applyFont="1" applyFill="1" applyBorder="1" applyAlignment="1" applyProtection="1">
      <alignment horizontal="left" vertical="center" wrapText="1"/>
    </xf>
    <xf numFmtId="0" fontId="0" fillId="8" borderId="3" xfId="0" applyFill="1" applyBorder="1" applyAlignment="1" applyProtection="1">
      <alignment horizontal="left" vertical="center" indent="1"/>
    </xf>
    <xf numFmtId="0" fontId="0" fillId="8" borderId="7" xfId="0" applyFill="1" applyBorder="1" applyAlignment="1" applyProtection="1">
      <alignment horizontal="left" vertical="center" inden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left" vertical="top" wrapText="1"/>
    </xf>
    <xf numFmtId="0" fontId="7" fillId="0" borderId="0" xfId="7" applyFont="1" applyFill="1" applyBorder="1" applyAlignment="1" applyProtection="1">
      <alignment horizontal="left" vertical="top" wrapText="1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4" fillId="0" borderId="2" xfId="1" applyFont="1" applyFill="1" applyBorder="1" applyAlignment="1" applyProtection="1">
      <alignment horizontal="left" vertical="center" wrapText="1" indent="1"/>
    </xf>
    <xf numFmtId="0" fontId="14" fillId="0" borderId="3" xfId="1" applyFont="1" applyFill="1" applyBorder="1" applyAlignment="1" applyProtection="1">
      <alignment horizontal="left" vertical="center" wrapText="1" indent="1"/>
    </xf>
    <xf numFmtId="0" fontId="7" fillId="0" borderId="2" xfId="7" applyFont="1" applyFill="1" applyBorder="1" applyAlignment="1" applyProtection="1">
      <alignment horizontal="center" vertical="center" wrapText="1"/>
    </xf>
  </cellXfs>
  <cellStyles count="13">
    <cellStyle name="Гиперссылка 3" xfId="12"/>
    <cellStyle name="Заголовок" xfId="2"/>
    <cellStyle name="ЗаголовокСтолбца" xfId="7"/>
    <cellStyle name="Значение" xfId="3"/>
    <cellStyle name="Обычный" xfId="0" builtinId="0"/>
    <cellStyle name="Обычный 15" xfId="9"/>
    <cellStyle name="Обычный 3" xfId="5"/>
    <cellStyle name="Обычный 3 2" xfId="8"/>
    <cellStyle name="Обычный_JKH.OPEN.INFO.HVS(v3.5)_цены161210" xfId="10"/>
    <cellStyle name="Обычный_razrabotka_sablonov_po_WKU" xfId="4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9</xdr:row>
      <xdr:rowOff>38100</xdr:rowOff>
    </xdr:to>
    <xdr:pic macro="[1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9</xdr:row>
      <xdr:rowOff>38100</xdr:rowOff>
    </xdr:to>
    <xdr:pic macro="[1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9</xdr:row>
      <xdr:rowOff>38100</xdr:rowOff>
    </xdr:to>
    <xdr:pic macro="[1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1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1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1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608133</xdr:colOff>
      <xdr:row>6</xdr:row>
      <xdr:rowOff>514350</xdr:rowOff>
    </xdr:to>
    <xdr:grpSp>
      <xdr:nvGrpSpPr>
        <xdr:cNvPr id="8" name="Группа 7"/>
        <xdr:cNvGrpSpPr/>
      </xdr:nvGrpSpPr>
      <xdr:grpSpPr>
        <a:xfrm>
          <a:off x="247650" y="552451"/>
          <a:ext cx="10314108" cy="428624"/>
          <a:chOff x="304799" y="752476"/>
          <a:chExt cx="10685583" cy="1841289"/>
        </a:xfrm>
      </xdr:grpSpPr>
      <xdr:pic>
        <xdr:nvPicPr>
          <xdr:cNvPr id="9" name="Рисунок 1"/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Прямоугольник 9"/>
          <xdr:cNvSpPr/>
        </xdr:nvSpPr>
        <xdr:spPr>
          <a:xfrm>
            <a:off x="304799" y="752476"/>
            <a:ext cx="10685583" cy="1841289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холодного водоснабжения,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1]!modList07.cmdDoIt_Click_Handler" textlink="">
      <xdr:nvSpPr>
        <xdr:cNvPr id="2" name="cmdCreate_Sheets" hidden="1"/>
        <xdr:cNvSpPr>
          <a:spLocks noChangeArrowheads="1"/>
        </xdr:cNvSpPr>
      </xdr:nvSpPr>
      <xdr:spPr bwMode="auto">
        <a:xfrm>
          <a:off x="400050" y="30861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1]!modInfo.FREEZE_PANES_STATIC">
      <xdr:nvPicPr>
        <xdr:cNvPr id="3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1]!modInfo.FREEZE_PANES_STATIC">
      <xdr:nvPicPr>
        <xdr:cNvPr id="4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18</xdr:row>
      <xdr:rowOff>57150</xdr:rowOff>
    </xdr:to>
    <xdr:pic macro="[1]!modInfo.MainSheetHelp">
      <xdr:nvPicPr>
        <xdr:cNvPr id="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476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1]!modInfo.MainSheetHelp">
      <xdr:nvPicPr>
        <xdr:cNvPr id="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771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1]!modInfo.MainSheetHelp">
      <xdr:nvPicPr>
        <xdr:cNvPr id="7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18</xdr:row>
      <xdr:rowOff>57150</xdr:rowOff>
    </xdr:to>
    <xdr:pic macro="[1]!modInfo.MainSheetHelp">
      <xdr:nvPicPr>
        <xdr:cNvPr id="8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476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5</xdr:row>
      <xdr:rowOff>28576</xdr:rowOff>
    </xdr:from>
    <xdr:to>
      <xdr:col>13</xdr:col>
      <xdr:colOff>38100</xdr:colOff>
      <xdr:row>8</xdr:row>
      <xdr:rowOff>95250</xdr:rowOff>
    </xdr:to>
    <xdr:grpSp>
      <xdr:nvGrpSpPr>
        <xdr:cNvPr id="9" name="Группа 8"/>
        <xdr:cNvGrpSpPr/>
      </xdr:nvGrpSpPr>
      <xdr:grpSpPr>
        <a:xfrm>
          <a:off x="257175" y="781051"/>
          <a:ext cx="11553825" cy="647699"/>
          <a:chOff x="257175" y="-2854313"/>
          <a:chExt cx="13134975" cy="4121142"/>
        </a:xfrm>
      </xdr:grpSpPr>
      <xdr:pic>
        <xdr:nvPicPr>
          <xdr:cNvPr id="10" name="Рисунок 8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Прямоугольник 10"/>
          <xdr:cNvSpPr/>
        </xdr:nvSpPr>
        <xdr:spPr>
          <a:xfrm>
            <a:off x="257175" y="-2854313"/>
            <a:ext cx="13134975" cy="4121142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холодного водоснабжения для каждой системы холодного водоснабжения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холодного водоснабжения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1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1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74;&#1090;&#1080;&#1085;&#1072;/Documents/&#1056;&#1048;%20&#1042;&#1086;&#1076;&#1086;&#1089;&#1085;&#1072;&#1073;&#1078;&#1077;&#1085;&#1080;&#1077;%20&#1080;%20&#1074;&#1086;&#1076;&#1086;&#1086;&#1090;&#1074;&#1077;&#1076;&#1077;&#1085;&#1080;&#1077;/18,39%20&#1048;&#1085;&#1092;-&#1103;%20&#1086;&#1073;%20&#1086;&#1089;&#1085;&#1086;&#1074;&#1085;&#1099;&#1093;%20&#1087;&#1086;&#1082;&#1072;&#1079;&#1072;&#1090;&#1077;&#1083;&#1103;&#1093;%20&#1060;&#1061;&#1044;%20(&#1076;&#1086;%201%20&#1072;&#1087;&#1088;&#1077;&#1083;&#1103;)/FAS.JKH.OPEN.INFO.BALANCE.HVS(v1.0.4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Info.FREEZE_PANES_STATIC"/>
      <definedName name="modInfo.MainSheetHelp"/>
      <definedName name="modList07.cmdDoIt_Click_Handler"/>
      <definedName name="modThisWorkbook.Freeze_Panes"/>
    </definedNames>
    <sheetDataSet>
      <sheetData sheetId="0"/>
      <sheetData sheetId="1"/>
      <sheetData sheetId="2"/>
      <sheetData sheetId="3"/>
      <sheetData sheetId="4">
        <row r="5">
          <cell r="E5" t="str">
    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v>
          </cell>
        </row>
        <row r="7">
          <cell r="F7" t="str">
            <v>Чувашская республика</v>
          </cell>
        </row>
        <row r="14">
          <cell r="F14" t="str">
            <v>09.04.2019</v>
          </cell>
        </row>
        <row r="26">
          <cell r="F26" t="str">
            <v>МУП ЖКХ "Моргаушское" Моргаушского района</v>
          </cell>
        </row>
      </sheetData>
      <sheetData sheetId="5"/>
      <sheetData sheetId="6">
        <row r="21">
          <cell r="I21"/>
        </row>
        <row r="22">
          <cell r="I22"/>
        </row>
        <row r="23">
          <cell r="I23"/>
        </row>
        <row r="24">
          <cell r="I24" t="str">
            <v/>
          </cell>
        </row>
        <row r="25">
          <cell r="I2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B3" t="str">
            <v>Моргаушский муниципальный район, Моргаушское (97632435);</v>
          </cell>
        </row>
      </sheetData>
      <sheetData sheetId="57"/>
      <sheetData sheetId="58"/>
      <sheetData sheetId="5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opLeftCell="C3" workbookViewId="0">
      <selection activeCell="D4" sqref="D4:H4"/>
    </sheetView>
  </sheetViews>
  <sheetFormatPr defaultColWidth="9.140625" defaultRowHeight="14.25" x14ac:dyDescent="0.25"/>
  <cols>
    <col min="1" max="1" width="9.140625" style="10" hidden="1" customWidth="1"/>
    <col min="2" max="2" width="9.140625" style="11" hidden="1" customWidth="1"/>
    <col min="3" max="3" width="3.7109375" style="25" customWidth="1"/>
    <col min="4" max="4" width="6.28515625" style="11" customWidth="1"/>
    <col min="5" max="5" width="46.42578125" style="11" customWidth="1"/>
    <col min="6" max="6" width="3.7109375" style="11" customWidth="1"/>
    <col min="7" max="7" width="5.7109375" style="11" customWidth="1"/>
    <col min="8" max="8" width="41.42578125" style="11" bestFit="1" customWidth="1"/>
    <col min="9" max="9" width="3.7109375" style="11" customWidth="1"/>
    <col min="10" max="10" width="5.7109375" style="11" customWidth="1"/>
    <col min="11" max="11" width="32.5703125" style="11" customWidth="1"/>
    <col min="12" max="12" width="14.85546875" style="11" customWidth="1"/>
    <col min="13" max="13" width="13.140625" style="15" hidden="1" customWidth="1"/>
    <col min="14" max="16" width="9.140625" style="15" hidden="1" customWidth="1"/>
    <col min="17" max="17" width="25.7109375" style="16" hidden="1" customWidth="1"/>
    <col min="18" max="18" width="14.42578125" style="15" hidden="1" customWidth="1"/>
    <col min="19" max="22" width="9.140625" style="17"/>
    <col min="23" max="16384" width="9.140625" style="11"/>
  </cols>
  <sheetData>
    <row r="1" spans="1:256" s="1" customFormat="1" ht="5.25" hidden="1" x14ac:dyDescent="0.25">
      <c r="C1" s="2"/>
      <c r="H1" s="2"/>
      <c r="I1" s="2"/>
      <c r="J1" s="2"/>
      <c r="K1" s="2" t="s">
        <v>0</v>
      </c>
      <c r="L1" s="3" t="s">
        <v>1</v>
      </c>
      <c r="M1" s="4" t="s">
        <v>2</v>
      </c>
      <c r="N1" s="4"/>
      <c r="O1" s="4"/>
      <c r="P1" s="4"/>
      <c r="Q1" s="5"/>
      <c r="R1" s="4"/>
      <c r="S1" s="4"/>
      <c r="T1" s="4"/>
      <c r="U1" s="4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9" customFormat="1" hidden="1" x14ac:dyDescent="0.25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4"/>
      <c r="N2" s="4"/>
      <c r="O2" s="4"/>
      <c r="P2" s="4"/>
      <c r="Q2" s="5"/>
      <c r="R2" s="4"/>
      <c r="S2" s="8"/>
      <c r="T2" s="8"/>
      <c r="U2" s="8"/>
      <c r="V2" s="8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spans="1:256" s="18" customFormat="1" x14ac:dyDescent="0.25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4"/>
      <c r="M3" s="15"/>
      <c r="N3" s="15"/>
      <c r="O3" s="15"/>
      <c r="P3" s="15"/>
      <c r="Q3" s="16"/>
      <c r="R3" s="15"/>
      <c r="S3" s="17"/>
      <c r="T3" s="17"/>
      <c r="U3" s="17"/>
      <c r="V3" s="17"/>
    </row>
    <row r="4" spans="1:256" s="18" customFormat="1" ht="22.5" x14ac:dyDescent="0.25">
      <c r="A4" s="10"/>
      <c r="B4" s="11"/>
      <c r="C4" s="12"/>
      <c r="D4" s="163" t="s">
        <v>3</v>
      </c>
      <c r="E4" s="164"/>
      <c r="F4" s="164"/>
      <c r="G4" s="164"/>
      <c r="H4" s="165"/>
      <c r="I4" s="19"/>
      <c r="M4" s="15"/>
      <c r="N4" s="15"/>
      <c r="O4" s="15"/>
      <c r="P4" s="15"/>
      <c r="Q4" s="16"/>
      <c r="R4" s="15"/>
      <c r="S4" s="17"/>
      <c r="T4" s="17"/>
      <c r="U4" s="17"/>
      <c r="V4" s="17"/>
    </row>
    <row r="5" spans="1:256" s="18" customFormat="1" hidden="1" x14ac:dyDescent="0.25">
      <c r="A5" s="10"/>
      <c r="B5" s="11"/>
      <c r="C5" s="12"/>
      <c r="D5" s="13"/>
      <c r="E5" s="13"/>
      <c r="F5" s="13"/>
      <c r="G5" s="13"/>
      <c r="H5" s="20"/>
      <c r="I5" s="20"/>
      <c r="J5" s="20"/>
      <c r="K5" s="20"/>
      <c r="L5" s="21"/>
      <c r="M5" s="15"/>
      <c r="N5" s="15"/>
      <c r="O5" s="15"/>
      <c r="P5" s="15"/>
      <c r="Q5" s="16"/>
      <c r="R5" s="15"/>
      <c r="S5" s="17"/>
      <c r="T5" s="17"/>
      <c r="U5" s="17"/>
      <c r="V5" s="17"/>
    </row>
    <row r="6" spans="1:256" s="18" customFormat="1" ht="15" hidden="1" x14ac:dyDescent="0.25">
      <c r="A6" s="22"/>
      <c r="B6" s="22"/>
      <c r="C6" s="12"/>
      <c r="D6" s="166"/>
      <c r="E6" s="166"/>
      <c r="F6" s="167" t="s">
        <v>4</v>
      </c>
      <c r="G6" s="167"/>
      <c r="H6" s="20"/>
      <c r="I6" s="20"/>
      <c r="J6" s="23"/>
      <c r="K6" s="24"/>
      <c r="L6" s="24"/>
      <c r="M6" s="15"/>
      <c r="N6" s="15"/>
      <c r="O6" s="15"/>
      <c r="P6" s="15"/>
      <c r="Q6" s="16"/>
      <c r="R6" s="15"/>
      <c r="S6" s="17"/>
      <c r="T6" s="17"/>
      <c r="U6" s="17"/>
      <c r="V6" s="17"/>
    </row>
    <row r="7" spans="1:256" ht="42.75" customHeight="1" x14ac:dyDescent="0.25">
      <c r="E7" s="168"/>
      <c r="F7" s="168"/>
      <c r="G7" s="168"/>
      <c r="H7" s="168"/>
      <c r="I7" s="168"/>
      <c r="J7" s="168"/>
      <c r="K7" s="168"/>
      <c r="L7" s="168"/>
    </row>
    <row r="8" spans="1:256" s="18" customFormat="1" x14ac:dyDescent="0.25">
      <c r="A8" s="10"/>
      <c r="B8" s="11"/>
      <c r="C8" s="12"/>
      <c r="D8" s="169" t="s">
        <v>5</v>
      </c>
      <c r="E8" s="169"/>
      <c r="F8" s="169" t="s">
        <v>6</v>
      </c>
      <c r="G8" s="169"/>
      <c r="H8" s="169"/>
      <c r="I8" s="170" t="s">
        <v>7</v>
      </c>
      <c r="J8" s="170"/>
      <c r="K8" s="170"/>
      <c r="L8" s="170"/>
      <c r="M8" s="15"/>
      <c r="N8" s="15"/>
      <c r="O8" s="15"/>
      <c r="P8" s="15"/>
      <c r="Q8" s="16"/>
      <c r="R8" s="15"/>
      <c r="S8" s="17"/>
      <c r="T8" s="17"/>
      <c r="U8" s="17"/>
      <c r="V8" s="17"/>
    </row>
    <row r="9" spans="1:256" s="18" customFormat="1" x14ac:dyDescent="0.25">
      <c r="A9" s="10"/>
      <c r="B9" s="11"/>
      <c r="C9" s="12"/>
      <c r="D9" s="26" t="s">
        <v>8</v>
      </c>
      <c r="E9" s="26" t="s">
        <v>9</v>
      </c>
      <c r="F9" s="171" t="s">
        <v>8</v>
      </c>
      <c r="G9" s="172"/>
      <c r="H9" s="27" t="s">
        <v>9</v>
      </c>
      <c r="I9" s="173" t="s">
        <v>8</v>
      </c>
      <c r="J9" s="173"/>
      <c r="K9" s="27" t="s">
        <v>9</v>
      </c>
      <c r="L9" s="27" t="s">
        <v>1</v>
      </c>
      <c r="M9" s="28"/>
      <c r="N9" s="28"/>
      <c r="O9" s="28"/>
      <c r="P9" s="28"/>
      <c r="Q9" s="29"/>
      <c r="R9" s="28"/>
      <c r="S9" s="17"/>
      <c r="T9" s="17"/>
      <c r="U9" s="17"/>
      <c r="V9" s="17"/>
    </row>
    <row r="10" spans="1:256" ht="11.25" x14ac:dyDescent="0.25">
      <c r="C10" s="30"/>
      <c r="D10" s="31" t="s">
        <v>10</v>
      </c>
      <c r="E10" s="31" t="s">
        <v>11</v>
      </c>
      <c r="F10" s="174" t="s">
        <v>12</v>
      </c>
      <c r="G10" s="174"/>
      <c r="H10" s="31" t="s">
        <v>13</v>
      </c>
      <c r="I10" s="174" t="s">
        <v>14</v>
      </c>
      <c r="J10" s="174"/>
      <c r="K10" s="31" t="s">
        <v>15</v>
      </c>
      <c r="L10" s="31" t="s">
        <v>16</v>
      </c>
      <c r="M10" s="28"/>
      <c r="N10" s="28"/>
      <c r="O10" s="28"/>
      <c r="P10" s="28"/>
      <c r="Q10" s="29"/>
      <c r="R10" s="28"/>
      <c r="S10" s="32"/>
      <c r="T10" s="32"/>
      <c r="U10" s="32"/>
      <c r="V10" s="32"/>
    </row>
    <row r="11" spans="1:256" s="18" customFormat="1" hidden="1" x14ac:dyDescent="0.25">
      <c r="A11" s="11"/>
      <c r="B11" s="11"/>
      <c r="C11" s="12"/>
      <c r="D11" s="33">
        <v>0</v>
      </c>
      <c r="E11" s="34"/>
      <c r="F11" s="35" t="s">
        <v>17</v>
      </c>
      <c r="G11" s="35"/>
      <c r="H11" s="36"/>
      <c r="I11" s="37" t="s">
        <v>17</v>
      </c>
      <c r="J11" s="35"/>
      <c r="K11" s="36"/>
      <c r="L11" s="38"/>
      <c r="M11" s="39" t="s">
        <v>18</v>
      </c>
      <c r="N11" s="28"/>
      <c r="O11" s="28"/>
      <c r="P11" s="28" t="s">
        <v>19</v>
      </c>
      <c r="Q11" s="29" t="s">
        <v>20</v>
      </c>
      <c r="R11" s="28" t="s">
        <v>21</v>
      </c>
      <c r="S11" s="17"/>
      <c r="T11" s="17"/>
      <c r="U11" s="17"/>
      <c r="V11" s="17"/>
    </row>
    <row r="12" spans="1:256" s="52" customFormat="1" ht="15.75" hidden="1" x14ac:dyDescent="0.25">
      <c r="A12" s="40"/>
      <c r="B12" s="41" t="s">
        <v>22</v>
      </c>
      <c r="C12" s="175"/>
      <c r="D12" s="169">
        <v>1</v>
      </c>
      <c r="E12" s="177" t="s">
        <v>23</v>
      </c>
      <c r="F12" s="42" t="s">
        <v>17</v>
      </c>
      <c r="G12" s="43">
        <v>0</v>
      </c>
      <c r="H12" s="44"/>
      <c r="I12" s="45" t="s">
        <v>17</v>
      </c>
      <c r="J12" s="46" t="s">
        <v>24</v>
      </c>
      <c r="K12" s="47"/>
      <c r="L12" s="48"/>
      <c r="M12" s="15" t="e">
        <f ca="1">mergeValue(H12)</f>
        <v>#NAME?</v>
      </c>
      <c r="N12" s="1"/>
      <c r="O12" s="1"/>
      <c r="P12" s="15" t="str">
        <f t="array" ref="P12">IF(ISERROR(MATCH(MID(Q12,1,250),MID(note_ter,1,250),0)),"n","y")</f>
        <v>n</v>
      </c>
      <c r="Q12" s="1" t="s">
        <v>23</v>
      </c>
      <c r="R12" s="15" t="str">
        <f>K12&amp;"("&amp;L12&amp;")"</f>
        <v>()</v>
      </c>
      <c r="S12" s="41"/>
      <c r="T12" s="41"/>
      <c r="U12" s="49"/>
      <c r="V12" s="41"/>
      <c r="W12" s="41"/>
      <c r="X12" s="41"/>
      <c r="Y12" s="50"/>
      <c r="Z12" s="50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0"/>
      <c r="BW12" s="50"/>
      <c r="BX12" s="50"/>
      <c r="BY12" s="50"/>
      <c r="BZ12" s="50"/>
      <c r="CA12" s="50"/>
      <c r="CB12" s="50"/>
      <c r="CC12" s="50"/>
      <c r="CD12" s="50"/>
      <c r="CE12" s="50"/>
    </row>
    <row r="13" spans="1:256" s="52" customFormat="1" ht="15" hidden="1" x14ac:dyDescent="0.25">
      <c r="A13" s="40"/>
      <c r="B13" s="41" t="s">
        <v>22</v>
      </c>
      <c r="C13" s="175"/>
      <c r="D13" s="169"/>
      <c r="E13" s="178"/>
      <c r="F13" s="180" t="s">
        <v>17</v>
      </c>
      <c r="G13" s="169">
        <v>1</v>
      </c>
      <c r="H13" s="183" t="s">
        <v>25</v>
      </c>
      <c r="I13" s="45" t="s">
        <v>17</v>
      </c>
      <c r="J13" s="46" t="s">
        <v>24</v>
      </c>
      <c r="K13" s="47"/>
      <c r="L13" s="48"/>
      <c r="M13" s="15" t="e">
        <f ca="1">mergeValue(H13)</f>
        <v>#NAME?</v>
      </c>
      <c r="N13" s="1"/>
      <c r="O13" s="1"/>
      <c r="P13" s="1"/>
      <c r="Q13" s="1"/>
      <c r="R13" s="15" t="str">
        <f>K13&amp;"("&amp;L13&amp;")"</f>
        <v>()</v>
      </c>
      <c r="S13" s="41"/>
      <c r="T13" s="41"/>
      <c r="U13" s="49"/>
      <c r="V13" s="41"/>
      <c r="W13" s="41"/>
      <c r="X13" s="41"/>
      <c r="Y13" s="50"/>
      <c r="Z13" s="50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0"/>
      <c r="BW13" s="50"/>
      <c r="BX13" s="50"/>
      <c r="BY13" s="50"/>
      <c r="BZ13" s="50"/>
      <c r="CA13" s="50"/>
      <c r="CB13" s="50"/>
      <c r="CC13" s="50"/>
      <c r="CD13" s="50"/>
      <c r="CE13" s="50"/>
    </row>
    <row r="14" spans="1:256" s="52" customFormat="1" ht="15" x14ac:dyDescent="0.25">
      <c r="A14" s="40"/>
      <c r="B14" s="41" t="s">
        <v>22</v>
      </c>
      <c r="C14" s="175"/>
      <c r="D14" s="169"/>
      <c r="E14" s="178"/>
      <c r="F14" s="181"/>
      <c r="G14" s="169"/>
      <c r="H14" s="183"/>
      <c r="I14" s="53" t="s">
        <v>17</v>
      </c>
      <c r="J14" s="43">
        <v>1</v>
      </c>
      <c r="K14" s="54" t="s">
        <v>26</v>
      </c>
      <c r="L14" s="55" t="s">
        <v>27</v>
      </c>
      <c r="M14" s="15" t="e">
        <f ca="1">mergeValue(H14)</f>
        <v>#NAME?</v>
      </c>
      <c r="N14" s="1"/>
      <c r="O14" s="1"/>
      <c r="P14" s="1"/>
      <c r="Q14" s="1"/>
      <c r="R14" s="15" t="str">
        <f>K14&amp;" ("&amp;L14&amp;")"</f>
        <v>Моргаушское (97632435)</v>
      </c>
      <c r="S14" s="41"/>
      <c r="T14" s="41"/>
      <c r="U14" s="49"/>
      <c r="V14" s="41"/>
      <c r="W14" s="41"/>
      <c r="X14" s="41"/>
      <c r="Y14" s="50"/>
      <c r="Z14" s="50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0"/>
      <c r="BW14" s="50"/>
      <c r="BX14" s="50"/>
      <c r="BY14" s="50"/>
      <c r="BZ14" s="50"/>
      <c r="CA14" s="50"/>
      <c r="CB14" s="50"/>
      <c r="CC14" s="50"/>
      <c r="CD14" s="50"/>
      <c r="CE14" s="50"/>
    </row>
    <row r="15" spans="1:256" s="52" customFormat="1" ht="15" x14ac:dyDescent="0.25">
      <c r="A15" s="40"/>
      <c r="B15" s="40"/>
      <c r="C15" s="175"/>
      <c r="D15" s="169"/>
      <c r="E15" s="178"/>
      <c r="F15" s="182"/>
      <c r="G15" s="169"/>
      <c r="H15" s="183"/>
      <c r="I15" s="56" t="s">
        <v>17</v>
      </c>
      <c r="J15" s="56"/>
      <c r="K15" s="47" t="s">
        <v>17</v>
      </c>
      <c r="L15" s="48"/>
      <c r="M15" s="1"/>
      <c r="N15" s="1"/>
      <c r="O15" s="1"/>
      <c r="P15" s="1"/>
      <c r="Q15" s="15"/>
      <c r="R15" s="1"/>
      <c r="S15" s="41"/>
      <c r="T15" s="41"/>
      <c r="U15" s="49"/>
      <c r="V15" s="41"/>
      <c r="W15" s="41"/>
      <c r="X15" s="41"/>
      <c r="Y15" s="50"/>
      <c r="Z15" s="50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0"/>
      <c r="BW15" s="50"/>
      <c r="BX15" s="50"/>
      <c r="BY15" s="50"/>
      <c r="BZ15" s="50"/>
      <c r="CA15" s="50"/>
      <c r="CB15" s="50"/>
      <c r="CC15" s="50"/>
      <c r="CD15" s="50"/>
      <c r="CE15" s="50"/>
    </row>
    <row r="16" spans="1:256" s="52" customFormat="1" ht="15" x14ac:dyDescent="0.25">
      <c r="A16" s="40"/>
      <c r="B16" s="40"/>
      <c r="C16" s="176"/>
      <c r="D16" s="169"/>
      <c r="E16" s="179"/>
      <c r="F16" s="45" t="s">
        <v>17</v>
      </c>
      <c r="G16" s="56" t="s">
        <v>17</v>
      </c>
      <c r="H16" s="47" t="s">
        <v>17</v>
      </c>
      <c r="I16" s="56" t="s">
        <v>17</v>
      </c>
      <c r="J16" s="56"/>
      <c r="K16" s="57"/>
      <c r="L16" s="48"/>
      <c r="M16" s="1"/>
      <c r="N16" s="1"/>
      <c r="O16" s="1"/>
      <c r="P16" s="1"/>
      <c r="Q16" s="15"/>
      <c r="R16" s="1"/>
      <c r="S16" s="41"/>
      <c r="T16" s="41"/>
      <c r="U16" s="49"/>
      <c r="V16" s="41"/>
      <c r="W16" s="41"/>
      <c r="X16" s="41"/>
      <c r="Y16" s="50"/>
      <c r="Z16" s="50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0"/>
      <c r="BW16" s="50"/>
      <c r="BX16" s="50"/>
      <c r="BY16" s="50"/>
      <c r="BZ16" s="50"/>
      <c r="CA16" s="50"/>
      <c r="CB16" s="50"/>
      <c r="CC16" s="50"/>
      <c r="CD16" s="50"/>
      <c r="CE16" s="50"/>
    </row>
    <row r="17" spans="1:22" s="18" customFormat="1" hidden="1" x14ac:dyDescent="0.25">
      <c r="A17" s="11"/>
      <c r="B17" s="11" t="s">
        <v>28</v>
      </c>
      <c r="C17" s="12"/>
      <c r="D17" s="45"/>
      <c r="E17" s="58" t="s">
        <v>17</v>
      </c>
      <c r="F17" s="59" t="s">
        <v>17</v>
      </c>
      <c r="G17" s="59"/>
      <c r="H17" s="59"/>
      <c r="I17" s="59" t="s">
        <v>17</v>
      </c>
      <c r="J17" s="59"/>
      <c r="K17" s="59"/>
      <c r="L17" s="60"/>
      <c r="M17" s="39"/>
      <c r="N17" s="28"/>
      <c r="O17" s="28"/>
      <c r="P17" s="28"/>
      <c r="Q17" s="29" t="s">
        <v>29</v>
      </c>
      <c r="R17" s="28"/>
      <c r="S17" s="17"/>
      <c r="T17" s="17"/>
      <c r="U17" s="17"/>
      <c r="V17" s="17"/>
    </row>
    <row r="18" spans="1:22" s="18" customFormat="1" x14ac:dyDescent="0.25">
      <c r="A18" s="10"/>
      <c r="B18" s="11"/>
      <c r="C18" s="25"/>
      <c r="D18" s="61"/>
      <c r="E18" s="61"/>
      <c r="F18" s="61"/>
      <c r="G18" s="61"/>
      <c r="H18" s="61"/>
      <c r="I18" s="61"/>
      <c r="J18" s="61"/>
      <c r="K18" s="61"/>
      <c r="L18" s="61"/>
      <c r="M18" s="28"/>
      <c r="N18" s="28"/>
      <c r="O18" s="28"/>
      <c r="P18" s="28"/>
      <c r="Q18" s="29"/>
      <c r="R18" s="28"/>
      <c r="S18" s="17"/>
      <c r="T18" s="17"/>
      <c r="U18" s="17"/>
      <c r="V18" s="17"/>
    </row>
    <row r="19" spans="1:22" s="18" customFormat="1" x14ac:dyDescent="0.25">
      <c r="A19" s="10"/>
      <c r="B19" s="11"/>
      <c r="C19" s="25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5"/>
      <c r="O19" s="15"/>
      <c r="P19" s="15"/>
      <c r="Q19" s="16"/>
      <c r="R19" s="15"/>
      <c r="S19" s="17"/>
      <c r="T19" s="17"/>
      <c r="U19" s="17"/>
      <c r="V19" s="17"/>
    </row>
    <row r="20" spans="1:22" s="18" customFormat="1" x14ac:dyDescent="0.25">
      <c r="A20" s="10"/>
      <c r="B20" s="11"/>
      <c r="C20" s="25"/>
      <c r="D20" s="11"/>
      <c r="E20" s="11"/>
      <c r="F20" s="11"/>
      <c r="G20" s="11"/>
      <c r="H20" s="11"/>
      <c r="I20" s="11"/>
      <c r="J20" s="11"/>
      <c r="K20" s="11"/>
      <c r="L20" s="11"/>
      <c r="M20" s="15"/>
      <c r="N20" s="15"/>
      <c r="O20" s="15"/>
      <c r="P20" s="15"/>
      <c r="Q20" s="16"/>
      <c r="R20" s="15"/>
      <c r="S20" s="17"/>
      <c r="T20" s="17"/>
      <c r="U20" s="17"/>
      <c r="V20" s="17"/>
    </row>
    <row r="21" spans="1:22" s="63" customFormat="1" ht="10.5" x14ac:dyDescent="0.15">
      <c r="A21" s="62"/>
      <c r="C21" s="64"/>
      <c r="D21" s="65"/>
      <c r="E21" s="65"/>
      <c r="M21" s="15"/>
      <c r="N21" s="15"/>
      <c r="O21" s="15"/>
      <c r="P21" s="15"/>
      <c r="Q21" s="16"/>
      <c r="R21" s="15"/>
      <c r="S21" s="17"/>
      <c r="T21" s="17"/>
      <c r="U21" s="17"/>
      <c r="V21" s="17"/>
    </row>
    <row r="22" spans="1:22" s="63" customFormat="1" ht="10.5" x14ac:dyDescent="0.15">
      <c r="A22" s="62"/>
      <c r="C22" s="64"/>
      <c r="D22" s="65"/>
      <c r="E22" s="65"/>
      <c r="M22" s="15"/>
      <c r="N22" s="15"/>
      <c r="O22" s="15"/>
      <c r="P22" s="15"/>
      <c r="Q22" s="16"/>
      <c r="R22" s="15"/>
      <c r="S22" s="17"/>
      <c r="T22" s="17"/>
      <c r="U22" s="17"/>
      <c r="V22" s="17"/>
    </row>
  </sheetData>
  <mergeCells count="17">
    <mergeCell ref="F9:G9"/>
    <mergeCell ref="I9:J9"/>
    <mergeCell ref="F10:G10"/>
    <mergeCell ref="I10:J10"/>
    <mergeCell ref="C12:C16"/>
    <mergeCell ref="D12:D16"/>
    <mergeCell ref="E12:E16"/>
    <mergeCell ref="F13:F15"/>
    <mergeCell ref="G13:G15"/>
    <mergeCell ref="H13:H15"/>
    <mergeCell ref="D4:H4"/>
    <mergeCell ref="D6:E6"/>
    <mergeCell ref="F6:G6"/>
    <mergeCell ref="E7:L7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" right="0.7" top="0.75" bottom="0.75" header="0.3" footer="0.3"/>
  <pageSetup paperSize="9" scale="8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C3" workbookViewId="0">
      <selection activeCell="D4" sqref="D4:I4"/>
    </sheetView>
  </sheetViews>
  <sheetFormatPr defaultColWidth="9.140625" defaultRowHeight="15" x14ac:dyDescent="0.25"/>
  <cols>
    <col min="1" max="1" width="6.42578125" style="66" hidden="1" customWidth="1"/>
    <col min="2" max="2" width="2" style="66" hidden="1" customWidth="1"/>
    <col min="3" max="3" width="3.7109375" style="66" customWidth="1"/>
    <col min="4" max="4" width="4.28515625" style="66" customWidth="1"/>
    <col min="5" max="5" width="45" style="66" customWidth="1"/>
    <col min="6" max="6" width="6.42578125" style="66" bestFit="1" customWidth="1"/>
    <col min="7" max="7" width="4.42578125" style="66" customWidth="1"/>
    <col min="8" max="8" width="5.5703125" style="66" customWidth="1"/>
    <col min="9" max="9" width="48.7109375" style="66" customWidth="1"/>
    <col min="10" max="10" width="7" style="66" bestFit="1" customWidth="1"/>
    <col min="11" max="11" width="3.7109375" style="66" bestFit="1" customWidth="1"/>
    <col min="12" max="12" width="6.28515625" style="66" bestFit="1" customWidth="1"/>
    <col min="13" max="13" width="41.42578125" style="66" customWidth="1"/>
    <col min="14" max="15" width="9.140625" style="67"/>
    <col min="16" max="16" width="9.140625" style="68"/>
    <col min="17" max="38" width="9.140625" style="67"/>
    <col min="39" max="16384" width="9.140625" style="66"/>
  </cols>
  <sheetData>
    <row r="1" spans="1:38" hidden="1" x14ac:dyDescent="0.25"/>
    <row r="2" spans="1:38" hidden="1" x14ac:dyDescent="0.25"/>
    <row r="4" spans="1:38" ht="28.5" customHeight="1" x14ac:dyDescent="0.25">
      <c r="A4" s="69"/>
      <c r="B4" s="69"/>
      <c r="D4" s="185" t="str">
        <f>[1]Титульный!E5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v>
      </c>
      <c r="E4" s="186"/>
      <c r="F4" s="186"/>
      <c r="G4" s="186"/>
      <c r="H4" s="186"/>
      <c r="I4" s="187"/>
      <c r="J4" s="67"/>
      <c r="K4" s="67"/>
      <c r="L4" s="67"/>
      <c r="M4" s="67"/>
    </row>
    <row r="5" spans="1:38" s="72" customFormat="1" ht="15.75" x14ac:dyDescent="0.25">
      <c r="A5" s="69"/>
      <c r="B5" s="69"/>
      <c r="C5" s="69"/>
      <c r="D5" s="188" t="str">
        <f>IF(org=0,"Не определено",org)</f>
        <v>МУП ЖКХ "Моргаушское" Моргаушского района</v>
      </c>
      <c r="E5" s="189"/>
      <c r="F5" s="189"/>
      <c r="G5" s="189"/>
      <c r="H5" s="189"/>
      <c r="I5" s="190"/>
      <c r="J5" s="70"/>
      <c r="K5" s="70"/>
      <c r="L5" s="70"/>
      <c r="M5" s="70"/>
      <c r="N5" s="70"/>
      <c r="O5" s="70"/>
      <c r="P5" s="71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</row>
    <row r="6" spans="1:38" s="74" customFormat="1" ht="15.75" x14ac:dyDescent="0.25">
      <c r="A6" s="191"/>
      <c r="B6" s="191"/>
      <c r="C6" s="191"/>
      <c r="D6" s="191"/>
      <c r="E6" s="191"/>
      <c r="F6" s="191"/>
      <c r="G6" s="73"/>
      <c r="H6" s="73"/>
      <c r="I6" s="73"/>
      <c r="J6" s="73"/>
      <c r="K6" s="73"/>
      <c r="N6" s="75"/>
      <c r="O6" s="75"/>
      <c r="P6" s="76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</row>
    <row r="7" spans="1:38" x14ac:dyDescent="0.25">
      <c r="A7" s="191"/>
      <c r="B7" s="191"/>
      <c r="C7" s="191"/>
      <c r="D7" s="191"/>
      <c r="E7" s="191"/>
      <c r="F7" s="191"/>
    </row>
    <row r="8" spans="1:38" x14ac:dyDescent="0.25">
      <c r="B8" s="184"/>
      <c r="C8" s="184"/>
      <c r="D8" s="184"/>
      <c r="E8" s="192"/>
      <c r="F8" s="192"/>
    </row>
    <row r="9" spans="1:38" x14ac:dyDescent="0.25">
      <c r="B9" s="184"/>
      <c r="C9" s="184"/>
      <c r="D9" s="184"/>
      <c r="E9" s="192"/>
      <c r="F9" s="192"/>
    </row>
    <row r="10" spans="1:38" ht="0.75" customHeight="1" x14ac:dyDescent="0.25">
      <c r="B10" s="184"/>
      <c r="C10" s="184"/>
      <c r="D10" s="184"/>
      <c r="E10" s="192"/>
      <c r="F10" s="192"/>
    </row>
    <row r="11" spans="1:38" hidden="1" x14ac:dyDescent="0.25">
      <c r="B11" s="184"/>
      <c r="C11" s="184"/>
      <c r="D11" s="184"/>
      <c r="E11" s="192"/>
      <c r="F11" s="192"/>
    </row>
    <row r="12" spans="1:38" hidden="1" x14ac:dyDescent="0.25">
      <c r="A12" s="77"/>
      <c r="B12" s="184"/>
      <c r="C12" s="184"/>
      <c r="D12" s="184"/>
      <c r="E12" s="78"/>
      <c r="F12" s="77"/>
      <c r="G12" s="78"/>
      <c r="H12" s="78"/>
      <c r="I12" s="77"/>
      <c r="J12" s="77"/>
      <c r="K12" s="78"/>
    </row>
    <row r="13" spans="1:38" hidden="1" x14ac:dyDescent="0.25">
      <c r="B13" s="184"/>
      <c r="C13" s="184"/>
      <c r="D13" s="184"/>
      <c r="E13" s="78"/>
      <c r="F13" s="79"/>
      <c r="G13" s="77"/>
      <c r="H13" s="77"/>
      <c r="I13" s="77"/>
      <c r="J13" s="77"/>
      <c r="K13" s="78"/>
    </row>
    <row r="14" spans="1:38" s="80" customFormat="1" ht="5.25" hidden="1" x14ac:dyDescent="0.25">
      <c r="B14" s="193"/>
      <c r="C14" s="193"/>
      <c r="D14" s="193"/>
      <c r="E14" s="81"/>
      <c r="F14" s="82"/>
      <c r="G14" s="82"/>
      <c r="H14" s="82"/>
      <c r="I14" s="82"/>
      <c r="J14" s="82"/>
      <c r="K14" s="83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</row>
    <row r="15" spans="1:38" hidden="1" x14ac:dyDescent="0.25"/>
    <row r="16" spans="1:38" hidden="1" x14ac:dyDescent="0.25"/>
    <row r="17" spans="1:38" s="72" customFormat="1" ht="15.75" hidden="1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74"/>
      <c r="N17" s="70"/>
      <c r="O17" s="70"/>
      <c r="P17" s="71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</row>
    <row r="18" spans="1:38" x14ac:dyDescent="0.25">
      <c r="A18" s="194"/>
      <c r="B18" s="77"/>
      <c r="C18" s="77"/>
      <c r="D18" s="195" t="s">
        <v>30</v>
      </c>
      <c r="E18" s="195"/>
      <c r="F18" s="196" t="s">
        <v>31</v>
      </c>
      <c r="G18" s="196"/>
      <c r="H18" s="196"/>
      <c r="I18" s="196"/>
      <c r="J18" s="196" t="s">
        <v>32</v>
      </c>
      <c r="K18" s="196"/>
      <c r="L18" s="196"/>
      <c r="M18" s="196"/>
    </row>
    <row r="19" spans="1:38" ht="22.5" x14ac:dyDescent="0.25">
      <c r="A19" s="194"/>
      <c r="B19" s="86"/>
      <c r="C19" s="87"/>
      <c r="D19" s="88" t="s">
        <v>8</v>
      </c>
      <c r="E19" s="88" t="s">
        <v>9</v>
      </c>
      <c r="F19" s="88" t="s">
        <v>33</v>
      </c>
      <c r="G19" s="197" t="s">
        <v>8</v>
      </c>
      <c r="H19" s="198"/>
      <c r="I19" s="88" t="s">
        <v>9</v>
      </c>
      <c r="J19" s="88" t="s">
        <v>33</v>
      </c>
      <c r="K19" s="197" t="s">
        <v>8</v>
      </c>
      <c r="L19" s="198"/>
      <c r="M19" s="88" t="s">
        <v>9</v>
      </c>
    </row>
    <row r="20" spans="1:38" s="93" customFormat="1" x14ac:dyDescent="0.25">
      <c r="A20" s="89"/>
      <c r="B20" s="89"/>
      <c r="C20" s="89"/>
      <c r="D20" s="90" t="s">
        <v>10</v>
      </c>
      <c r="E20" s="90" t="s">
        <v>11</v>
      </c>
      <c r="F20" s="90" t="s">
        <v>12</v>
      </c>
      <c r="G20" s="199" t="s">
        <v>13</v>
      </c>
      <c r="H20" s="200"/>
      <c r="I20" s="90" t="s">
        <v>14</v>
      </c>
      <c r="J20" s="90" t="s">
        <v>15</v>
      </c>
      <c r="K20" s="199" t="s">
        <v>16</v>
      </c>
      <c r="L20" s="200"/>
      <c r="M20" s="90" t="s">
        <v>34</v>
      </c>
      <c r="N20" s="91"/>
      <c r="O20" s="67"/>
      <c r="P20" s="92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</row>
    <row r="21" spans="1:38" hidden="1" x14ac:dyDescent="0.25">
      <c r="A21" s="94"/>
      <c r="B21" s="95"/>
      <c r="C21" s="95"/>
      <c r="D21" s="96"/>
      <c r="E21" s="35"/>
      <c r="F21" s="97"/>
      <c r="G21" s="35"/>
      <c r="H21" s="35"/>
      <c r="I21" s="97"/>
      <c r="J21" s="97"/>
      <c r="K21" s="37"/>
      <c r="L21" s="35"/>
      <c r="M21" s="98"/>
    </row>
    <row r="22" spans="1:38" x14ac:dyDescent="0.25">
      <c r="A22" s="99"/>
      <c r="B22" s="99"/>
      <c r="C22" s="12"/>
      <c r="D22" s="201" t="s">
        <v>10</v>
      </c>
      <c r="E22" s="202" t="s">
        <v>35</v>
      </c>
      <c r="F22" s="205" t="s">
        <v>36</v>
      </c>
      <c r="G22" s="207"/>
      <c r="H22" s="169">
        <v>1</v>
      </c>
      <c r="I22" s="209"/>
      <c r="J22" s="205" t="s">
        <v>36</v>
      </c>
      <c r="K22" s="100" t="s">
        <v>17</v>
      </c>
      <c r="L22" s="101" t="s">
        <v>10</v>
      </c>
      <c r="M22" s="102" t="s">
        <v>17</v>
      </c>
      <c r="X22" s="67">
        <v>4189671</v>
      </c>
      <c r="Y22" s="67" t="s">
        <v>37</v>
      </c>
      <c r="Z22" s="67">
        <v>1705000</v>
      </c>
    </row>
    <row r="23" spans="1:38" hidden="1" x14ac:dyDescent="0.25">
      <c r="A23" s="99"/>
      <c r="B23" s="99"/>
      <c r="C23" s="30"/>
      <c r="D23" s="201"/>
      <c r="E23" s="203"/>
      <c r="F23" s="206"/>
      <c r="G23" s="208"/>
      <c r="H23" s="169"/>
      <c r="I23" s="210"/>
      <c r="J23" s="206"/>
      <c r="K23" s="45" t="s">
        <v>17</v>
      </c>
      <c r="L23" s="56"/>
      <c r="M23" s="103" t="s">
        <v>17</v>
      </c>
    </row>
    <row r="24" spans="1:38" hidden="1" x14ac:dyDescent="0.25">
      <c r="A24" s="99"/>
      <c r="B24" s="99"/>
      <c r="C24" s="30"/>
      <c r="D24" s="201"/>
      <c r="E24" s="204"/>
      <c r="F24" s="206"/>
      <c r="G24" s="45"/>
      <c r="H24" s="56"/>
      <c r="I24" s="58" t="s">
        <v>17</v>
      </c>
      <c r="J24" s="56"/>
      <c r="K24" s="56" t="s">
        <v>17</v>
      </c>
      <c r="L24" s="56"/>
      <c r="M24" s="104"/>
    </row>
    <row r="25" spans="1:38" hidden="1" x14ac:dyDescent="0.25">
      <c r="A25" s="105"/>
      <c r="B25" s="106"/>
      <c r="C25" s="167"/>
      <c r="D25" s="45"/>
      <c r="E25" s="107" t="s">
        <v>17</v>
      </c>
      <c r="F25" s="56"/>
      <c r="G25" s="56"/>
      <c r="H25" s="56"/>
      <c r="I25" s="56"/>
      <c r="J25" s="56"/>
      <c r="K25" s="56" t="s">
        <v>17</v>
      </c>
      <c r="L25" s="56"/>
      <c r="M25" s="104"/>
    </row>
    <row r="26" spans="1:38" x14ac:dyDescent="0.25">
      <c r="C26" s="167"/>
      <c r="D26" s="108"/>
      <c r="E26" s="108"/>
      <c r="F26" s="108"/>
      <c r="G26" s="108"/>
      <c r="H26" s="108"/>
      <c r="I26" s="108"/>
      <c r="J26" s="108"/>
      <c r="K26" s="108" t="s">
        <v>17</v>
      </c>
      <c r="L26" s="108"/>
      <c r="M26" s="108"/>
    </row>
    <row r="33" spans="12:12" x14ac:dyDescent="0.25">
      <c r="L33" s="109"/>
    </row>
  </sheetData>
  <mergeCells count="30">
    <mergeCell ref="C25:C26"/>
    <mergeCell ref="G20:H20"/>
    <mergeCell ref="K20:L20"/>
    <mergeCell ref="D22:D24"/>
    <mergeCell ref="E22:E24"/>
    <mergeCell ref="F22:F24"/>
    <mergeCell ref="G22:G23"/>
    <mergeCell ref="H22:H23"/>
    <mergeCell ref="I22:I23"/>
    <mergeCell ref="J22:J23"/>
    <mergeCell ref="B14:D14"/>
    <mergeCell ref="A18:A19"/>
    <mergeCell ref="D18:E18"/>
    <mergeCell ref="F18:I18"/>
    <mergeCell ref="J18:M18"/>
    <mergeCell ref="G19:H19"/>
    <mergeCell ref="K19:L19"/>
    <mergeCell ref="B13:D13"/>
    <mergeCell ref="D4:I4"/>
    <mergeCell ref="D5:I5"/>
    <mergeCell ref="A6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</mergeCells>
  <dataValidations count="3"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" right="0.7" top="0.75" bottom="0.75" header="0.3" footer="0.3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"/>
  <sheetViews>
    <sheetView topLeftCell="C4" workbookViewId="0">
      <selection activeCell="D5" sqref="D5:F5"/>
    </sheetView>
  </sheetViews>
  <sheetFormatPr defaultColWidth="10.5703125" defaultRowHeight="15" x14ac:dyDescent="0.25"/>
  <cols>
    <col min="1" max="1" width="9.140625" style="10" hidden="1" customWidth="1"/>
    <col min="2" max="2" width="9.140625" style="11" hidden="1" customWidth="1"/>
    <col min="3" max="3" width="3.7109375" style="118" customWidth="1"/>
    <col min="4" max="4" width="9.7109375" style="11" customWidth="1"/>
    <col min="5" max="5" width="37.7109375" style="11" customWidth="1"/>
    <col min="6" max="6" width="66.85546875" style="11" customWidth="1"/>
    <col min="7" max="7" width="93.42578125" style="41" customWidth="1"/>
    <col min="8" max="16" width="10.5703125" style="11"/>
    <col min="17" max="17" width="10.5703125" style="111"/>
    <col min="18" max="16384" width="10.5703125" style="11"/>
  </cols>
  <sheetData>
    <row r="1" spans="1:20" s="41" customFormat="1" hidden="1" x14ac:dyDescent="0.25">
      <c r="C1" s="110"/>
      <c r="Q1" s="49"/>
    </row>
    <row r="2" spans="1:20" s="41" customFormat="1" hidden="1" x14ac:dyDescent="0.25">
      <c r="C2" s="110"/>
      <c r="Q2" s="49"/>
    </row>
    <row r="3" spans="1:20" s="41" customFormat="1" hidden="1" x14ac:dyDescent="0.25">
      <c r="C3" s="110"/>
      <c r="Q3" s="49"/>
    </row>
    <row r="4" spans="1:20" x14ac:dyDescent="0.25">
      <c r="C4" s="30"/>
      <c r="D4" s="13"/>
      <c r="E4" s="13"/>
      <c r="F4" s="13"/>
    </row>
    <row r="5" spans="1:20" x14ac:dyDescent="0.25">
      <c r="C5" s="30"/>
      <c r="D5" s="211" t="s">
        <v>109</v>
      </c>
      <c r="E5" s="211"/>
      <c r="F5" s="211"/>
      <c r="G5" s="112"/>
    </row>
    <row r="6" spans="1:20" x14ac:dyDescent="0.25">
      <c r="C6" s="30"/>
      <c r="D6" s="212" t="str">
        <f>IF(org=0,"Не определено",org)</f>
        <v>МУП ЖКХ "Моргаушское" Моргаушского района</v>
      </c>
      <c r="E6" s="212"/>
      <c r="F6" s="212"/>
      <c r="G6" s="112"/>
    </row>
    <row r="7" spans="1:20" s="113" customFormat="1" x14ac:dyDescent="0.25">
      <c r="D7" s="114"/>
      <c r="E7" s="115"/>
      <c r="F7" s="115"/>
      <c r="T7" s="116"/>
    </row>
    <row r="8" spans="1:20" s="99" customFormat="1" x14ac:dyDescent="0.25">
      <c r="C8" s="50">
        <v>22</v>
      </c>
      <c r="D8" s="213" t="s">
        <v>38</v>
      </c>
      <c r="E8" s="214"/>
      <c r="F8" s="214"/>
      <c r="T8" s="117"/>
    </row>
    <row r="9" spans="1:20" x14ac:dyDescent="0.25">
      <c r="D9" s="215" t="s">
        <v>39</v>
      </c>
      <c r="E9" s="215"/>
      <c r="F9" s="215"/>
    </row>
    <row r="10" spans="1:20" x14ac:dyDescent="0.25">
      <c r="A10" s="10" t="s">
        <v>40</v>
      </c>
      <c r="D10" s="119" t="s">
        <v>8</v>
      </c>
      <c r="E10" s="120"/>
      <c r="F10" s="121" t="s">
        <v>41</v>
      </c>
    </row>
    <row r="11" spans="1:20" x14ac:dyDescent="0.25">
      <c r="D11" s="122" t="s">
        <v>10</v>
      </c>
      <c r="E11" s="123">
        <v>2</v>
      </c>
      <c r="F11" s="124">
        <v>3</v>
      </c>
    </row>
    <row r="12" spans="1:20" x14ac:dyDescent="0.25">
      <c r="D12" s="125">
        <v>1</v>
      </c>
      <c r="E12" s="126" t="s">
        <v>42</v>
      </c>
      <c r="F12" s="127" t="str">
        <f>IF(form_up_date="","",form_up_date)</f>
        <v>09.04.2019</v>
      </c>
    </row>
    <row r="13" spans="1:20" ht="22.5" x14ac:dyDescent="0.25">
      <c r="D13" s="125" t="s">
        <v>43</v>
      </c>
      <c r="E13" s="126" t="s">
        <v>44</v>
      </c>
      <c r="F13" s="127" t="s">
        <v>45</v>
      </c>
    </row>
    <row r="14" spans="1:20" ht="22.5" x14ac:dyDescent="0.25">
      <c r="D14" s="125" t="s">
        <v>46</v>
      </c>
      <c r="E14" s="126" t="s">
        <v>47</v>
      </c>
      <c r="F14" s="127" t="s">
        <v>35</v>
      </c>
    </row>
    <row r="15" spans="1:20" ht="22.5" x14ac:dyDescent="0.25">
      <c r="D15" s="125" t="s">
        <v>48</v>
      </c>
      <c r="E15" s="126" t="s">
        <v>49</v>
      </c>
      <c r="F15" s="128" t="s">
        <v>50</v>
      </c>
    </row>
    <row r="16" spans="1:20" x14ac:dyDescent="0.25">
      <c r="D16" s="129" t="str">
        <f>D15&amp;".1"</f>
        <v>4.1.1</v>
      </c>
      <c r="E16" s="130" t="s">
        <v>51</v>
      </c>
      <c r="F16" s="127" t="str">
        <f>IF(region_name="","",region_name)</f>
        <v>Чувашская республика</v>
      </c>
    </row>
    <row r="17" spans="4:6" x14ac:dyDescent="0.25">
      <c r="D17" s="125" t="s">
        <v>52</v>
      </c>
      <c r="E17" s="131" t="s">
        <v>53</v>
      </c>
      <c r="F17" s="127" t="s">
        <v>25</v>
      </c>
    </row>
    <row r="18" spans="4:6" x14ac:dyDescent="0.25">
      <c r="D18" s="125" t="s">
        <v>54</v>
      </c>
      <c r="E18" s="132" t="s">
        <v>55</v>
      </c>
      <c r="F18" s="127" t="s">
        <v>56</v>
      </c>
    </row>
    <row r="19" spans="4:6" x14ac:dyDescent="0.25">
      <c r="D19" s="133"/>
      <c r="E19" s="134"/>
      <c r="F19" s="135"/>
    </row>
    <row r="20" spans="4:6" x14ac:dyDescent="0.25">
      <c r="D20" s="136"/>
      <c r="E20" s="216" t="s">
        <v>57</v>
      </c>
      <c r="F20" s="216"/>
    </row>
  </sheetData>
  <mergeCells count="5">
    <mergeCell ref="D5:F5"/>
    <mergeCell ref="D6:F6"/>
    <mergeCell ref="D8:F8"/>
    <mergeCell ref="D9:F9"/>
    <mergeCell ref="E20:F20"/>
  </mergeCells>
  <pageMargins left="0.7" right="0.7" top="0.75" bottom="0.75" header="0.3" footer="0.3"/>
  <pageSetup paperSize="9" scale="85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tabSelected="1" topLeftCell="C2" workbookViewId="0">
      <selection activeCell="D3" sqref="D3:F3"/>
    </sheetView>
  </sheetViews>
  <sheetFormatPr defaultColWidth="10.5703125" defaultRowHeight="11.25" x14ac:dyDescent="0.25"/>
  <cols>
    <col min="1" max="1" width="9.140625" style="137" hidden="1" customWidth="1"/>
    <col min="2" max="2" width="9.140625" style="41" hidden="1" customWidth="1"/>
    <col min="3" max="3" width="3.7109375" style="11" customWidth="1"/>
    <col min="4" max="4" width="6.28515625" style="11" bestFit="1" customWidth="1"/>
    <col min="5" max="5" width="69.85546875" style="11" customWidth="1"/>
    <col min="6" max="6" width="12" style="11" bestFit="1" customWidth="1"/>
    <col min="7" max="7" width="43.42578125" style="11" customWidth="1"/>
    <col min="8" max="8" width="3.7109375" style="11" customWidth="1"/>
    <col min="9" max="16384" width="10.5703125" style="11"/>
  </cols>
  <sheetData>
    <row r="1" spans="1:8" s="41" customFormat="1" hidden="1" x14ac:dyDescent="0.25">
      <c r="A1" s="137"/>
      <c r="G1" s="41">
        <v>4</v>
      </c>
    </row>
    <row r="3" spans="1:8" ht="44.25" customHeight="1" x14ac:dyDescent="0.25">
      <c r="D3" s="218" t="s">
        <v>58</v>
      </c>
      <c r="E3" s="219"/>
      <c r="F3" s="220"/>
    </row>
    <row r="4" spans="1:8" ht="12.75" hidden="1" x14ac:dyDescent="0.25">
      <c r="C4" s="13"/>
      <c r="D4" s="138"/>
      <c r="E4" s="138"/>
      <c r="F4" s="138"/>
      <c r="G4" s="138"/>
    </row>
    <row r="5" spans="1:8" hidden="1" x14ac:dyDescent="0.25">
      <c r="C5" s="13"/>
      <c r="D5" s="73"/>
      <c r="E5" s="73"/>
      <c r="F5" s="73"/>
      <c r="G5" s="73"/>
    </row>
    <row r="6" spans="1:8" x14ac:dyDescent="0.25">
      <c r="C6" s="13"/>
      <c r="D6" s="13"/>
      <c r="E6" s="139"/>
      <c r="F6" s="140"/>
      <c r="G6" s="141">
        <v>22</v>
      </c>
    </row>
    <row r="7" spans="1:8" x14ac:dyDescent="0.25">
      <c r="D7" s="169" t="s">
        <v>39</v>
      </c>
      <c r="E7" s="169"/>
      <c r="F7" s="169"/>
      <c r="G7" s="169"/>
      <c r="H7" s="13"/>
    </row>
    <row r="8" spans="1:8" ht="101.25" x14ac:dyDescent="0.25">
      <c r="D8" s="169" t="s">
        <v>8</v>
      </c>
      <c r="E8" s="221" t="s">
        <v>59</v>
      </c>
      <c r="F8" s="221" t="s">
        <v>60</v>
      </c>
      <c r="G8" s="142" t="s">
        <v>61</v>
      </c>
      <c r="H8" s="13"/>
    </row>
    <row r="9" spans="1:8" s="13" customFormat="1" x14ac:dyDescent="0.25">
      <c r="A9" s="217"/>
      <c r="B9" s="217"/>
      <c r="C9" s="143"/>
      <c r="D9" s="169"/>
      <c r="E9" s="221"/>
      <c r="F9" s="221"/>
      <c r="G9" s="144" t="s">
        <v>41</v>
      </c>
      <c r="H9" s="145"/>
    </row>
    <row r="10" spans="1:8" x14ac:dyDescent="0.25">
      <c r="D10" s="89" t="s">
        <v>10</v>
      </c>
      <c r="E10" s="89" t="s">
        <v>11</v>
      </c>
      <c r="F10" s="89" t="s">
        <v>12</v>
      </c>
      <c r="G10" s="146">
        <f>G1</f>
        <v>4</v>
      </c>
    </row>
    <row r="11" spans="1:8" ht="18.75" x14ac:dyDescent="0.25">
      <c r="D11" s="147">
        <v>1</v>
      </c>
      <c r="E11" s="148" t="s">
        <v>62</v>
      </c>
      <c r="F11" s="149" t="s">
        <v>63</v>
      </c>
      <c r="G11" s="150">
        <v>0.63490000000000002</v>
      </c>
      <c r="H11" s="151"/>
    </row>
    <row r="12" spans="1:8" ht="18.75" x14ac:dyDescent="0.25">
      <c r="D12" s="147" t="s">
        <v>11</v>
      </c>
      <c r="E12" s="148" t="s">
        <v>64</v>
      </c>
      <c r="F12" s="152" t="s">
        <v>65</v>
      </c>
      <c r="G12" s="152" t="s">
        <v>65</v>
      </c>
      <c r="H12" s="151"/>
    </row>
    <row r="13" spans="1:8" ht="22.5" x14ac:dyDescent="0.25">
      <c r="D13" s="147" t="s">
        <v>66</v>
      </c>
      <c r="E13" s="153" t="s">
        <v>67</v>
      </c>
      <c r="F13" s="154" t="s">
        <v>68</v>
      </c>
      <c r="G13" s="150">
        <v>20</v>
      </c>
      <c r="H13" s="151"/>
    </row>
    <row r="14" spans="1:8" ht="22.5" x14ac:dyDescent="0.25">
      <c r="D14" s="147" t="s">
        <v>69</v>
      </c>
      <c r="E14" s="153" t="s">
        <v>70</v>
      </c>
      <c r="F14" s="154" t="s">
        <v>71</v>
      </c>
      <c r="G14" s="150">
        <v>90</v>
      </c>
      <c r="H14" s="151"/>
    </row>
    <row r="15" spans="1:8" ht="22.5" x14ac:dyDescent="0.25">
      <c r="D15" s="147" t="s">
        <v>72</v>
      </c>
      <c r="E15" s="153" t="s">
        <v>73</v>
      </c>
      <c r="F15" s="154" t="s">
        <v>68</v>
      </c>
      <c r="G15" s="150">
        <v>0</v>
      </c>
      <c r="H15" s="151"/>
    </row>
    <row r="16" spans="1:8" ht="22.5" x14ac:dyDescent="0.25">
      <c r="D16" s="147" t="s">
        <v>74</v>
      </c>
      <c r="E16" s="153" t="s">
        <v>75</v>
      </c>
      <c r="F16" s="154" t="s">
        <v>71</v>
      </c>
      <c r="G16" s="155">
        <v>0</v>
      </c>
      <c r="H16" s="151"/>
    </row>
    <row r="17" spans="4:8" ht="18.75" x14ac:dyDescent="0.25">
      <c r="D17" s="147" t="s">
        <v>12</v>
      </c>
      <c r="E17" s="148" t="s">
        <v>76</v>
      </c>
      <c r="F17" s="156" t="s">
        <v>50</v>
      </c>
      <c r="G17" s="157"/>
      <c r="H17" s="151"/>
    </row>
    <row r="18" spans="4:8" ht="22.5" x14ac:dyDescent="0.25">
      <c r="D18" s="147" t="s">
        <v>46</v>
      </c>
      <c r="E18" s="158" t="s">
        <v>77</v>
      </c>
      <c r="F18" s="149" t="s">
        <v>78</v>
      </c>
      <c r="G18" s="159">
        <v>10</v>
      </c>
      <c r="H18" s="151"/>
    </row>
    <row r="19" spans="4:8" ht="22.5" x14ac:dyDescent="0.25">
      <c r="D19" s="147" t="s">
        <v>79</v>
      </c>
      <c r="E19" s="158" t="s">
        <v>80</v>
      </c>
      <c r="F19" s="149" t="s">
        <v>78</v>
      </c>
      <c r="G19" s="160">
        <v>0</v>
      </c>
      <c r="H19" s="151"/>
    </row>
    <row r="20" spans="4:8" ht="22.5" x14ac:dyDescent="0.25">
      <c r="D20" s="147" t="s">
        <v>13</v>
      </c>
      <c r="E20" s="148" t="s">
        <v>81</v>
      </c>
      <c r="F20" s="154" t="s">
        <v>68</v>
      </c>
      <c r="G20" s="150">
        <v>39</v>
      </c>
      <c r="H20" s="151"/>
    </row>
    <row r="21" spans="4:8" ht="18.75" x14ac:dyDescent="0.25">
      <c r="D21" s="147" t="s">
        <v>48</v>
      </c>
      <c r="E21" s="158" t="s">
        <v>82</v>
      </c>
      <c r="F21" s="154" t="s">
        <v>68</v>
      </c>
      <c r="G21" s="150">
        <v>3</v>
      </c>
      <c r="H21" s="151"/>
    </row>
    <row r="22" spans="4:8" ht="18.75" x14ac:dyDescent="0.25">
      <c r="D22" s="147" t="s">
        <v>83</v>
      </c>
      <c r="E22" s="158" t="s">
        <v>84</v>
      </c>
      <c r="F22" s="154" t="s">
        <v>68</v>
      </c>
      <c r="G22" s="150">
        <v>3</v>
      </c>
      <c r="H22" s="151"/>
    </row>
    <row r="23" spans="4:8" ht="18.75" x14ac:dyDescent="0.25">
      <c r="D23" s="147" t="s">
        <v>85</v>
      </c>
      <c r="E23" s="158" t="s">
        <v>86</v>
      </c>
      <c r="F23" s="154" t="s">
        <v>68</v>
      </c>
      <c r="G23" s="150">
        <v>3</v>
      </c>
      <c r="H23" s="151"/>
    </row>
    <row r="24" spans="4:8" ht="18.75" x14ac:dyDescent="0.25">
      <c r="D24" s="147" t="s">
        <v>87</v>
      </c>
      <c r="E24" s="161" t="s">
        <v>88</v>
      </c>
      <c r="F24" s="154" t="s">
        <v>68</v>
      </c>
      <c r="G24" s="150">
        <v>3</v>
      </c>
      <c r="H24" s="151"/>
    </row>
    <row r="25" spans="4:8" ht="18.75" x14ac:dyDescent="0.25">
      <c r="D25" s="147" t="s">
        <v>89</v>
      </c>
      <c r="E25" s="161" t="s">
        <v>90</v>
      </c>
      <c r="F25" s="154" t="s">
        <v>68</v>
      </c>
      <c r="G25" s="150">
        <v>3</v>
      </c>
      <c r="H25" s="151"/>
    </row>
    <row r="26" spans="4:8" ht="18.75" x14ac:dyDescent="0.25">
      <c r="D26" s="147" t="s">
        <v>91</v>
      </c>
      <c r="E26" s="158" t="s">
        <v>92</v>
      </c>
      <c r="F26" s="154" t="s">
        <v>68</v>
      </c>
      <c r="G26" s="150">
        <v>12</v>
      </c>
      <c r="H26" s="151"/>
    </row>
    <row r="27" spans="4:8" ht="18.75" x14ac:dyDescent="0.25">
      <c r="D27" s="147" t="s">
        <v>93</v>
      </c>
      <c r="E27" s="158" t="s">
        <v>94</v>
      </c>
      <c r="F27" s="154" t="s">
        <v>68</v>
      </c>
      <c r="G27" s="150">
        <v>12</v>
      </c>
      <c r="H27" s="151"/>
    </row>
    <row r="28" spans="4:8" ht="33.75" x14ac:dyDescent="0.25">
      <c r="D28" s="147" t="s">
        <v>14</v>
      </c>
      <c r="E28" s="148" t="s">
        <v>95</v>
      </c>
      <c r="F28" s="154" t="s">
        <v>68</v>
      </c>
      <c r="G28" s="150">
        <v>0</v>
      </c>
      <c r="H28" s="151"/>
    </row>
    <row r="29" spans="4:8" ht="18.75" x14ac:dyDescent="0.25">
      <c r="D29" s="147" t="s">
        <v>96</v>
      </c>
      <c r="E29" s="158" t="s">
        <v>82</v>
      </c>
      <c r="F29" s="154" t="s">
        <v>68</v>
      </c>
      <c r="G29" s="150">
        <v>0</v>
      </c>
      <c r="H29" s="151"/>
    </row>
    <row r="30" spans="4:8" ht="18.75" x14ac:dyDescent="0.25">
      <c r="D30" s="147" t="s">
        <v>97</v>
      </c>
      <c r="E30" s="158" t="s">
        <v>84</v>
      </c>
      <c r="F30" s="154" t="s">
        <v>68</v>
      </c>
      <c r="G30" s="150">
        <v>0</v>
      </c>
      <c r="H30" s="151"/>
    </row>
    <row r="31" spans="4:8" ht="18.75" x14ac:dyDescent="0.25">
      <c r="D31" s="147" t="s">
        <v>98</v>
      </c>
      <c r="E31" s="158" t="s">
        <v>86</v>
      </c>
      <c r="F31" s="154" t="s">
        <v>68</v>
      </c>
      <c r="G31" s="150">
        <v>0</v>
      </c>
      <c r="H31" s="151"/>
    </row>
    <row r="32" spans="4:8" ht="18.75" x14ac:dyDescent="0.25">
      <c r="D32" s="147" t="s">
        <v>99</v>
      </c>
      <c r="E32" s="161" t="s">
        <v>88</v>
      </c>
      <c r="F32" s="154" t="s">
        <v>68</v>
      </c>
      <c r="G32" s="150">
        <v>0</v>
      </c>
      <c r="H32" s="151"/>
    </row>
    <row r="33" spans="4:8" ht="18.75" x14ac:dyDescent="0.25">
      <c r="D33" s="147" t="s">
        <v>100</v>
      </c>
      <c r="E33" s="161" t="s">
        <v>90</v>
      </c>
      <c r="F33" s="154" t="s">
        <v>68</v>
      </c>
      <c r="G33" s="150">
        <v>0</v>
      </c>
      <c r="H33" s="151"/>
    </row>
    <row r="34" spans="4:8" ht="18.75" x14ac:dyDescent="0.25">
      <c r="D34" s="147" t="s">
        <v>101</v>
      </c>
      <c r="E34" s="158" t="s">
        <v>92</v>
      </c>
      <c r="F34" s="154" t="s">
        <v>68</v>
      </c>
      <c r="G34" s="150">
        <v>0</v>
      </c>
      <c r="H34" s="151"/>
    </row>
    <row r="35" spans="4:8" ht="18.75" x14ac:dyDescent="0.25">
      <c r="D35" s="147" t="s">
        <v>102</v>
      </c>
      <c r="E35" s="158" t="s">
        <v>94</v>
      </c>
      <c r="F35" s="154" t="s">
        <v>68</v>
      </c>
      <c r="G35" s="150">
        <v>0</v>
      </c>
      <c r="H35" s="151"/>
    </row>
    <row r="36" spans="4:8" ht="18.75" x14ac:dyDescent="0.25">
      <c r="D36" s="147" t="s">
        <v>15</v>
      </c>
      <c r="E36" s="148" t="s">
        <v>103</v>
      </c>
      <c r="F36" s="149" t="s">
        <v>78</v>
      </c>
      <c r="G36" s="159">
        <v>100</v>
      </c>
      <c r="H36" s="151"/>
    </row>
    <row r="37" spans="4:8" ht="18.75" x14ac:dyDescent="0.25">
      <c r="D37" s="147" t="s">
        <v>16</v>
      </c>
      <c r="E37" s="148" t="s">
        <v>104</v>
      </c>
      <c r="F37" s="156" t="s">
        <v>105</v>
      </c>
      <c r="G37" s="150">
        <v>20</v>
      </c>
      <c r="H37" s="151"/>
    </row>
    <row r="38" spans="4:8" ht="22.5" x14ac:dyDescent="0.25">
      <c r="D38" s="147" t="s">
        <v>34</v>
      </c>
      <c r="E38" s="148" t="s">
        <v>106</v>
      </c>
      <c r="F38" s="156" t="s">
        <v>50</v>
      </c>
      <c r="G38" s="144" t="s">
        <v>110</v>
      </c>
      <c r="H38" s="151"/>
    </row>
    <row r="39" spans="4:8" ht="45" x14ac:dyDescent="0.25">
      <c r="D39" s="147" t="s">
        <v>107</v>
      </c>
      <c r="E39" s="158" t="s">
        <v>108</v>
      </c>
      <c r="F39" s="149" t="s">
        <v>50</v>
      </c>
      <c r="G39" s="144" t="s">
        <v>111</v>
      </c>
      <c r="H39" s="151"/>
    </row>
    <row r="40" spans="4:8" x14ac:dyDescent="0.25">
      <c r="E40" s="162"/>
      <c r="F40" s="63"/>
      <c r="G40" s="63"/>
    </row>
  </sheetData>
  <mergeCells count="6">
    <mergeCell ref="A9:B9"/>
    <mergeCell ref="D3:F3"/>
    <mergeCell ref="D7:G7"/>
    <mergeCell ref="D8:D9"/>
    <mergeCell ref="E8:E9"/>
    <mergeCell ref="F8:F9"/>
  </mergeCells>
  <dataValidations count="2">
    <dataValidation type="decimal" allowBlank="1" showErrorMessage="1" errorTitle="Ошибка" error="Введите значение от 0 до 100%" sqref="G18:G19 G36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G13:G16 G11 G20:G35 G37">
      <formula1>0</formula1>
      <formula2>9.99999999999999E+23</formula2>
    </dataValidation>
  </dataValidations>
  <pageMargins left="0.7" right="0.7" top="0.75" bottom="0.75" header="0.3" footer="0.3"/>
  <pageSetup paperSize="9" scale="6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Территория</vt:lpstr>
      <vt:lpstr>Дифференциация</vt:lpstr>
      <vt:lpstr>Форма 1.0.1</vt:lpstr>
      <vt:lpstr>Форма 2.8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cp:lastPrinted>2019-04-17T06:19:10Z</cp:lastPrinted>
  <dcterms:created xsi:type="dcterms:W3CDTF">2019-04-17T05:15:49Z</dcterms:created>
  <dcterms:modified xsi:type="dcterms:W3CDTF">2019-04-17T06:20:08Z</dcterms:modified>
</cp:coreProperties>
</file>